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Iepirkumi_neregl\vidusskolas_virtuve\"/>
    </mc:Choice>
  </mc:AlternateContent>
  <xr:revisionPtr revIDLastSave="0" documentId="13_ncr:1_{69560C97-7C7C-44AB-A3FA-E393B29802CF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Tāme" sheetId="3" r:id="rId1"/>
  </sheets>
  <definedNames>
    <definedName name="_xlnm.Print_Area" localSheetId="0">Tāme!$A$1:$P$113</definedName>
    <definedName name="_xlnm.Print_Titles" localSheetId="0">Tāme!$10:$11</definedName>
  </definedNames>
  <calcPr calcId="181029"/>
</workbook>
</file>

<file path=xl/calcChain.xml><?xml version="1.0" encoding="utf-8"?>
<calcChain xmlns="http://schemas.openxmlformats.org/spreadsheetml/2006/main"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N102" i="3" l="1"/>
  <c r="O102" i="3"/>
  <c r="L102" i="3"/>
  <c r="P102" i="3" l="1"/>
  <c r="M102" i="3"/>
  <c r="O104" i="3"/>
  <c r="O103" i="3" l="1"/>
  <c r="O105" i="3" s="1"/>
  <c r="N104" i="3" l="1"/>
  <c r="N103" i="3"/>
  <c r="N105" i="3" l="1"/>
  <c r="M103" i="3" l="1"/>
  <c r="M104" i="3"/>
  <c r="P103" i="3"/>
  <c r="P104" i="3"/>
  <c r="M105" i="3" l="1"/>
  <c r="P105" i="3"/>
  <c r="P106" i="3" l="1"/>
  <c r="P107" i="3" s="1"/>
  <c r="P7" i="3"/>
</calcChain>
</file>

<file path=xl/sharedStrings.xml><?xml version="1.0" encoding="utf-8"?>
<sst xmlns="http://schemas.openxmlformats.org/spreadsheetml/2006/main" count="190" uniqueCount="69">
  <si>
    <t>(darba veids vai konstruktīvā elementa nosaukums)</t>
  </si>
  <si>
    <t>Nr.p.k.</t>
  </si>
  <si>
    <t>Darba nosaukums</t>
  </si>
  <si>
    <t>Mērvienība</t>
  </si>
  <si>
    <t>Daudzums</t>
  </si>
  <si>
    <t>m2</t>
  </si>
  <si>
    <t>Vienības izmaksas</t>
  </si>
  <si>
    <t>Kopā uz visu apjomu</t>
  </si>
  <si>
    <t>Laika norma (c/h)</t>
  </si>
  <si>
    <t>Darba samaksas likme (EUR/h)</t>
  </si>
  <si>
    <t>Darba alga (EUR)</t>
  </si>
  <si>
    <t>Mehānismi (EUR)</t>
  </si>
  <si>
    <t>Kopā (EUR)</t>
  </si>
  <si>
    <t>Darbietilpība (c/h)</t>
  </si>
  <si>
    <t>Summa (EUR)</t>
  </si>
  <si>
    <t>Tāmes izmaksas (EUR)</t>
  </si>
  <si>
    <t>Lokālā tāme</t>
  </si>
  <si>
    <t>Virsizdevumi:</t>
  </si>
  <si>
    <t>Peļņa:</t>
  </si>
  <si>
    <t>Kopā (bez PVN):</t>
  </si>
  <si>
    <t>PVN:</t>
  </si>
  <si>
    <t>Kopā (ar PVN):</t>
  </si>
  <si>
    <t>Sastādīja</t>
  </si>
  <si>
    <t>(paraksts un tā atšifrējums, datums)</t>
  </si>
  <si>
    <t>Sienas špaktelešana un slīpešana</t>
  </si>
  <si>
    <t>Sienas gruntešana un krāsošana</t>
  </si>
  <si>
    <t>Grīda</t>
  </si>
  <si>
    <t>Citi darbi</t>
  </si>
  <si>
    <t>Demontēto būgvgružu  utilizācija</t>
  </si>
  <si>
    <t>gab.</t>
  </si>
  <si>
    <t>Vecā krīta krāsojuma attīrīšana</t>
  </si>
  <si>
    <t>Griesti</t>
  </si>
  <si>
    <t>Sienas</t>
  </si>
  <si>
    <t>kpl.</t>
  </si>
  <si>
    <t>Durvju bloku demontāža</t>
  </si>
  <si>
    <t>Durvju bloku montāža</t>
  </si>
  <si>
    <t>m</t>
  </si>
  <si>
    <t>Cauruļvadu krāsošana</t>
  </si>
  <si>
    <t>Telpas remonts</t>
  </si>
  <si>
    <t>1, telpa</t>
  </si>
  <si>
    <t>Griestu gruntēšana, špaktelēšana, slīpēšana/sagatavošana krāsošanai</t>
  </si>
  <si>
    <t>Griestu krāsojums (krāsa Sadolin Bindo 3 vai analoga)</t>
  </si>
  <si>
    <t>Linoleja grīdas seguma ieklāšana (virsmas nodilumizt.klase 34)</t>
  </si>
  <si>
    <t>PVC kājlīstes uzstādīšana</t>
  </si>
  <si>
    <t>Grīdas izlīdzināšana OSB 12mm</t>
  </si>
  <si>
    <t>2, telpa</t>
  </si>
  <si>
    <t>3, telpa</t>
  </si>
  <si>
    <t>4, telpa</t>
  </si>
  <si>
    <t>Sienu flīžu seguma ieklāšana un šuvju aizdare</t>
  </si>
  <si>
    <t>5, telpa</t>
  </si>
  <si>
    <t>Metāla karkasa uzstādīšana sienu apdarei ar ģipškartonu</t>
  </si>
  <si>
    <t>Sienu apdare ar ģipškartona loksnēm</t>
  </si>
  <si>
    <t>6, telpa</t>
  </si>
  <si>
    <t>Sienas, grīdas</t>
  </si>
  <si>
    <t>Grīdas un sienu flīžu šuvju atjaunošana</t>
  </si>
  <si>
    <t>Palodžu nomaiņa uz jaunām PVC</t>
  </si>
  <si>
    <t>Gaitenis</t>
  </si>
  <si>
    <t>Durvju ailas aizdare ar ģipškartona loksnēm</t>
  </si>
  <si>
    <t>Kabeļu gropju aizdare</t>
  </si>
  <si>
    <t>Būves nosaukums: Viesītes vidusskolas ēdnīcas, virtuves un palīgtelpu remonts</t>
  </si>
  <si>
    <t>Objekta adrese:  Viesītes vidusskola, Vaļņu iela 7, Viesīte, Viesītes nov.</t>
  </si>
  <si>
    <t>Uzņēmējs:</t>
  </si>
  <si>
    <t>iepirkums VNP 2021/09</t>
  </si>
  <si>
    <t>Tāme sastādīta: 2021. gada _____</t>
  </si>
  <si>
    <t>Pasūtītājs:</t>
  </si>
  <si>
    <t>Viesītes novada pašvaldība</t>
  </si>
  <si>
    <t>Būvizstrādājumi (EUR) bez PVN</t>
  </si>
  <si>
    <t>Tiešās izmaksas kopā, t.sk.darba devēja sociālais nodoklis:</t>
  </si>
  <si>
    <t xml:space="preserve">Sertifikāta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</si>
</sst>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3" fillId="0" borderId="0">
      <alignment vertical="center"/>
    </xf>
    <xf numFmtId="0" fontId="12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2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9" fontId="4" fillId="3" borderId="1" xfId="4" applyFont="1" applyFill="1" applyBorder="1" applyAlignment="1" applyProtection="1">
      <alignment horizontal="center" vertical="center" wrapText="1"/>
    </xf>
    <xf numFmtId="2" fontId="5" fillId="3" borderId="14" xfId="3" applyNumberFormat="1" applyFont="1" applyFill="1" applyBorder="1" applyAlignment="1" applyProtection="1">
      <alignment horizontal="center" vertical="center"/>
    </xf>
    <xf numFmtId="0" fontId="0" fillId="3" borderId="0" xfId="0" applyFill="1"/>
    <xf numFmtId="2" fontId="4" fillId="3" borderId="10" xfId="3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16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 wrapText="1"/>
    </xf>
    <xf numFmtId="2" fontId="14" fillId="2" borderId="17" xfId="0" applyNumberFormat="1" applyFont="1" applyFill="1" applyBorder="1" applyAlignment="1">
      <alignment horizontal="center" vertical="center" wrapText="1"/>
    </xf>
    <xf numFmtId="2" fontId="5" fillId="3" borderId="19" xfId="3" applyNumberFormat="1" applyFont="1" applyFill="1" applyBorder="1" applyAlignment="1" applyProtection="1">
      <alignment horizontal="center" vertical="center"/>
    </xf>
    <xf numFmtId="2" fontId="4" fillId="3" borderId="17" xfId="3" applyNumberFormat="1" applyFont="1" applyFill="1" applyBorder="1" applyAlignment="1" applyProtection="1">
      <alignment horizontal="center" vertical="center"/>
    </xf>
    <xf numFmtId="2" fontId="5" fillId="3" borderId="17" xfId="3" applyNumberFormat="1" applyFont="1" applyFill="1" applyBorder="1" applyAlignment="1" applyProtection="1">
      <alignment horizontal="center" vertical="center"/>
    </xf>
    <xf numFmtId="9" fontId="4" fillId="3" borderId="7" xfId="4" applyFont="1" applyFill="1" applyBorder="1" applyAlignment="1" applyProtection="1">
      <alignment horizontal="center" vertical="center" wrapText="1"/>
    </xf>
    <xf numFmtId="2" fontId="5" fillId="3" borderId="23" xfId="3" applyNumberFormat="1" applyFont="1" applyFill="1" applyBorder="1" applyAlignment="1" applyProtection="1">
      <alignment horizontal="center" vertical="center"/>
    </xf>
    <xf numFmtId="2" fontId="4" fillId="3" borderId="24" xfId="3" applyNumberFormat="1" applyFont="1" applyFill="1" applyBorder="1" applyAlignment="1" applyProtection="1">
      <alignment horizontal="center" vertical="center"/>
    </xf>
    <xf numFmtId="2" fontId="4" fillId="3" borderId="25" xfId="3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/>
    </xf>
    <xf numFmtId="2" fontId="0" fillId="3" borderId="0" xfId="0" applyNumberFormat="1" applyFill="1"/>
    <xf numFmtId="2" fontId="1" fillId="0" borderId="0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5" xfId="3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2" fontId="14" fillId="0" borderId="1" xfId="2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4" fillId="0" borderId="1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2" fillId="4" borderId="0" xfId="0" applyFont="1" applyFill="1" applyBorder="1"/>
    <xf numFmtId="0" fontId="1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4" fillId="3" borderId="18" xfId="3" applyNumberFormat="1" applyFont="1" applyFill="1" applyBorder="1" applyAlignment="1" applyProtection="1">
      <alignment horizontal="right" vertical="center"/>
    </xf>
    <xf numFmtId="0" fontId="4" fillId="3" borderId="12" xfId="3" applyNumberFormat="1" applyFont="1" applyFill="1" applyBorder="1" applyAlignment="1" applyProtection="1">
      <alignment horizontal="right" vertical="center"/>
    </xf>
    <xf numFmtId="0" fontId="4" fillId="3" borderId="13" xfId="3" applyNumberFormat="1" applyFont="1" applyFill="1" applyBorder="1" applyAlignment="1" applyProtection="1">
      <alignment horizontal="right" vertical="center"/>
    </xf>
    <xf numFmtId="0" fontId="4" fillId="3" borderId="26" xfId="0" applyFont="1" applyFill="1" applyBorder="1" applyAlignment="1" applyProtection="1">
      <alignment horizontal="right" vertical="center" wrapText="1"/>
    </xf>
    <xf numFmtId="0" fontId="4" fillId="3" borderId="27" xfId="0" applyFont="1" applyFill="1" applyBorder="1" applyAlignment="1" applyProtection="1">
      <alignment horizontal="right" vertical="center" wrapText="1"/>
    </xf>
    <xf numFmtId="0" fontId="4" fillId="3" borderId="28" xfId="0" applyFont="1" applyFill="1" applyBorder="1" applyAlignment="1" applyProtection="1">
      <alignment horizontal="right" vertical="center" wrapText="1"/>
    </xf>
  </cellXfs>
  <cellStyles count="5">
    <cellStyle name="Excel Built-in Normal" xfId="3" xr:uid="{00000000-0005-0000-0000-000000000000}"/>
    <cellStyle name="Parasts" xfId="0" builtinId="0"/>
    <cellStyle name="Parasts 3" xfId="2" xr:uid="{00000000-0005-0000-0000-000002000000}"/>
    <cellStyle name="Procenti" xfId="4" builtinId="5"/>
    <cellStyle name="Style 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" name="Text Box 2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" name="Text Box 2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" name="Text Box 2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" name="Text Box 2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" name="Text Box 2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" name="Text Box 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" name="Text Box 2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" name="Text Box 2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" name="Text Box 2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" name="Text Box 2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" name="Text Box 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" name="Text Box 2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" name="Text Box 2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" name="Text Box 1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7" name="Text Box 1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9" name="Text Box 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0" name="Text Box 20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1" name="Text Box 2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2" name="Text Box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5" name="Text Box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7" name="Text Box 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8" name="Text Box 20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49" name="Text Box 2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0" name="Text Box 1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2" name="Text Box 1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3" name="Text Box 1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5" name="Text Box 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6" name="Text Box 2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7" name="Text Box 2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8" name="Text Box 2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59" name="Text Box 2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0" name="Text Box 2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2" name="Text Box 2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4" name="Text Box 2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5" name="Text Box 2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6" name="Text Box 1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3" name="Text Box 2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4" name="Text Box 1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6" name="Text Box 1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7" name="Text Box 1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8" name="Text Box 1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79" name="Text Box 1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0" name="Text Box 20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1" name="Text Box 2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2" name="Text Box 2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3" name="Text Box 2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8" name="Text Box 2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89" name="Text Box 2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0" name="Text Box 1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3" name="Text Box 1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5" name="Text Box 1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6" name="Text Box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7" name="Text Box 2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8" name="Text Box 2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99" name="Text Box 2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0" name="Text Box 2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1" name="Text Box 2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2" name="Text Box 2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3" name="Text Box 2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4" name="Text Box 2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5" name="Text Box 2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6" name="Text Box 1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09" name="Text Box 1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0" name="Text Box 1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1" name="Text Box 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2" name="Text Box 2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3" name="Text Box 2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4" name="Text Box 1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6" name="Text Box 1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7" name="Text Box 1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8" name="Text Box 1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0" name="Text Box 2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1" name="Text Box 2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2" name="Text Box 2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3" name="Text Box 2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6" name="Text Box 2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0" name="Text Box 1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3" name="Text Box 1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4" name="Text Box 1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5" name="Text Box 1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6" name="Text Box 20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7" name="Text Box 2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6" name="Text Box 2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7" name="Text Box 2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8" name="Text Box 2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49" name="Text Box 2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0" name="Text Box 26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1" name="Text Box 2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2" name="Text Box 2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3" name="Text Box 2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6" name="Text Box 1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7" name="Text Box 1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8" name="Text Box 1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59" name="Text Box 1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0" name="Text Box 2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1" name="Text Box 2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4" name="Text Box 16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5" name="Text Box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6" name="Text Box 1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7" name="Text Box 1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8" name="Text Box 20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69" name="Text Box 2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0" name="Text Box 2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1" name="Text Box 2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3" name="Text Box 2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4" name="Text Box 2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5" name="Text Box 2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6" name="Text Box 2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7" name="Text Box 2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8" name="Text Box 2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79" name="Text Box 2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0" name="Text Box 2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1" name="Text Box 2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2" name="Text Box 2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3" name="Text Box 27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4" name="Text Box 2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5" name="Text Box 2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6" name="Text Box 2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7" name="Text Box 2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8" name="Text Box 2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89" name="Text Box 2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0" name="Text Box 2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1" name="Text Box 27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2" name="Text Box 2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3" name="Text Box 2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4" name="Text Box 2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5" name="Text Box 2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6" name="Text Box 2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7" name="Text Box 2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8" name="Text Box 2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199" name="Text Box 27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0" name="Text Box 2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1" name="Text Box 2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2" name="Text Box 2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3" name="Text Box 2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4" name="Text Box 2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5" name="Text Box 2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6" name="Text Box 2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8" name="Text Box 2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09" name="Text Box 2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0" name="Text Box 1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2" name="Text Box 1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3" name="Text Box 17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4" name="Text Box 1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5" name="Text Box 1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6" name="Text Box 20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7" name="Text Box 2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8" name="Text Box 1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0" name="Text Box 1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1" name="Text Box 1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2" name="Text Box 1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3" name="Text Box 1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4" name="Text Box 20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6" name="Text Box 2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7" name="Text Box 2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8" name="Text Box 2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29" name="Text Box 2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0" name="Text Box 2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1" name="Text Box 2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2" name="Text Box 2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3" name="Text Box 2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4" name="Text Box 1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7" name="Text Box 17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8" name="Text Box 1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39" name="Text Box 1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0" name="Text Box 2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1" name="Text Box 2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4" name="Text Box 16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5" name="Text Box 17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6" name="Text Box 1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7" name="Text Box 1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8" name="Text Box 20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49" name="Text Box 2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0" name="Text Box 2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1" name="Text Box 2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4" name="Text Box 26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5" name="Text Box 27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6" name="Text Box 2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7" name="Text Box 2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8" name="Text Box 1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0" name="Text Box 1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1" name="Text Box 17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2" name="Text Box 1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3" name="Text Box 1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4" name="Text Box 2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5" name="Text Box 2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6" name="Text Box 1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8" name="Text Box 1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69" name="Text Box 17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0" name="Text Box 1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1" name="Text Box 1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2" name="Text Box 20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3" name="Text Box 2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4" name="Text Box 2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5" name="Text Box 2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6" name="Text Box 2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7" name="Text Box 2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8" name="Text Box 26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79" name="Text Box 2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0" name="Text Box 2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1" name="Text Box 2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2" name="Text Box 2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3" name="Text Box 2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4" name="Text Box 2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5" name="Text Box 2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6" name="Text Box 2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7" name="Text Box 2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8" name="Text Box 2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89" name="Text Box 2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0" name="Text Box 6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1" name="Text Box 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6" name="Text Box 1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8" name="Text Box 2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299" name="Text Box 2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0" name="Text Box 2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1" name="Text Box 2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3" name="Text Box 27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4" name="Text Box 2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5" name="Text Box 2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6" name="Text Box 1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8" name="Text Box 1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09" name="Text Box 17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0" name="Text Box 1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1" name="Text Box 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2" name="Text Box 2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3" name="Text Box 2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6" name="Text Box 1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7" name="Text Box 1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8" name="Text Box 1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19" name="Text Box 1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0" name="Text Box 20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1" name="Text Box 2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2" name="Text Box 1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5" name="Text Box 1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6" name="Text Box 1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7" name="Text Box 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8" name="Text Box 20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29" name="Text Box 2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0" name="Text Box 2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1" name="Text Box 2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2" name="Text Box 24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3" name="Text Box 2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4" name="Text Box 2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5" name="Text Box 2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6" name="Text Box 2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7" name="Text Box 2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8" name="Text Box 1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0" name="Text Box 1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1" name="Text Box 1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2" name="Text Box 1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3" name="Text Box 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4" name="Text Box 20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5" name="Text Box 2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6" name="Text Box 14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8" name="Text Box 1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49" name="Text Box 17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0" name="Text Box 18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3" name="Text Box 2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4" name="Text Box 2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5" name="Text Box 2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6" name="Text Box 24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7" name="Text Box 2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8" name="Text Box 26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59" name="Text Box 2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60" name="Text Box 2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107</xdr:row>
      <xdr:rowOff>0</xdr:rowOff>
    </xdr:from>
    <xdr:to>
      <xdr:col>2</xdr:col>
      <xdr:colOff>904875</xdr:colOff>
      <xdr:row>107</xdr:row>
      <xdr:rowOff>161925</xdr:rowOff>
    </xdr:to>
    <xdr:sp macro="" textlink="">
      <xdr:nvSpPr>
        <xdr:cNvPr id="361" name="Text Box 2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619250" y="100107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2" name="Text Box 6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4" name="Text Box 8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5" name="Text Box 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7" name="Text Box 1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8" name="Text Box 1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69" name="Text Box 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0" name="Text Box 2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1" name="Text Box 2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2" name="Text Box 2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4" name="Text Box 26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5" name="Text Box 27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6" name="Text Box 28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7" name="Text Box 2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8" name="Text Box 2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79" name="Text Box 2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0" name="Text Box 24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1" name="Text Box 2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2" name="Text Box 2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3" name="Text Box 2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4" name="Text Box 2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5" name="Text Box 2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6" name="Text Box 14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8" name="Text Box 1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89" name="Text Box 17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0" name="Text Box 1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1" name="Text Box 1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2" name="Text Box 20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3" name="Text Box 2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4" name="Text Box 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7" name="Text Box 1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8" name="Text Box 1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399" name="Text Box 1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0" name="Text Box 20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1" name="Text Box 2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2" name="Text Box 14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4" name="Text Box 1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5" name="Text Box 1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6" name="Text Box 1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09" name="Text Box 2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0" name="Text Box 14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2" name="Text Box 1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3" name="Text Box 1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4" name="Text Box 1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5" name="Text Box 1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6" name="Text Box 2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7" name="Text Box 2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8" name="Text Box 2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19" name="Text Box 2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0" name="Text Box 2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1" name="Text Box 2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2" name="Text Box 2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4" name="Text Box 2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5" name="Text Box 2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6" name="Text Box 14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8" name="Text Box 1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29" name="Text Box 1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0" name="Text Box 18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1" name="Text Box 1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2" name="Text Box 20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3" name="Text Box 2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4" name="Text Box 1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7" name="Text Box 1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8" name="Text Box 1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39" name="Text Box 1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0" name="Text Box 20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1" name="Text Box 2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2" name="Text Box 2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3" name="Text Box 2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4" name="Text Box 24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5" name="Text Box 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6" name="Text Box 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7" name="Text Box 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8" name="Text Box 2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49" name="Text Box 2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0" name="Text Box 1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2" name="Text Box 16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3" name="Text Box 17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4" name="Text Box 1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5" name="Text Box 1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6" name="Text Box 2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7" name="Text Box 2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8" name="Text Box 2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59" name="Text Box 2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0" name="Text Box 2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1" name="Text Box 2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2" name="Text Box 26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3" name="Text Box 2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4" name="Text Box 2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5" name="Text Box 2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6" name="Text Box 14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69" name="Text Box 1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0" name="Text Box 1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1" name="Text Box 1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2" name="Text Box 20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3" name="Text Box 2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4" name="Text Box 14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7" name="Text Box 1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8" name="Text Box 1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79" name="Text Box 1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0" name="Text Box 20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1" name="Text Box 2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2" name="Text Box 2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3" name="Text Box 2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4" name="Text Box 24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5" name="Text Box 2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6" name="Text Box 2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7" name="Text Box 2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8" name="Text Box 2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89" name="Text Box 2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0" name="Text Box 14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2" name="Text Box 16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3" name="Text Box 1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4" name="Text Box 1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5" name="Text Box 1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6" name="Text Box 20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7" name="Text Box 2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8" name="Text Box 1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1" name="Text Box 1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2" name="Text Box 1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3" name="Text Box 1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4" name="Text Box 2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5" name="Text Box 2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6" name="Text Box 2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7" name="Text Box 2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8" name="Text Box 2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09" name="Text Box 2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0" name="Text Box 2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1" name="Text Box 2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2" name="Text Box 2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3" name="Text Box 2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4" name="Text Box 14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7" name="Text Box 1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8" name="Text Box 1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19" name="Text Box 1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1" name="Text Box 2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2" name="Text Box 1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4" name="Text Box 1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5" name="Text Box 1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6" name="Text Box 1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7" name="Text Box 1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8" name="Text Box 2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29" name="Text Box 2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0" name="Text Box 2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1" name="Text Box 2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2" name="Text Box 24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3" name="Text Box 2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4" name="Text Box 26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5" name="Text Box 2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6" name="Text Box 2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7" name="Text Box 2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8" name="Text Box 2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39" name="Text Box 2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0" name="Text Box 24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1" name="Text Box 2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2" name="Text Box 26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3" name="Text Box 2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4" name="Text Box 2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5" name="Text Box 2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6" name="Text Box 2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8" name="Text Box 2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49" name="Text Box 2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0" name="Text Box 2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2" name="Text Box 2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3" name="Text Box 2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4" name="Text Box 2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5" name="Text Box 2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6" name="Text Box 24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7" name="Text Box 2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8" name="Text Box 2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59" name="Text Box 2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0" name="Text Box 2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1" name="Text Box 2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2" name="Text Box 2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3" name="Text Box 2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4" name="Text Box 24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5" name="Text Box 2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6" name="Text Box 26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7" name="Text Box 2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8" name="Text Box 2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69" name="Text Box 2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0" name="Text Box 14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2" name="Text Box 1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3" name="Text Box 1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5" name="Text Box 1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6" name="Text Box 2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7" name="Text Box 2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8" name="Text Box 1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0" name="Text Box 1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1" name="Text Box 1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2" name="Text Box 1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3" name="Text Box 1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4" name="Text Box 2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5" name="Text Box 2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6" name="Text Box 2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7" name="Text Box 2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8" name="Text Box 2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89" name="Text Box 2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0" name="Text Box 2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1" name="Text Box 2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2" name="Text Box 2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3" name="Text Box 2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4" name="Text Box 14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7" name="Text Box 1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8" name="Text Box 1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0" name="Text Box 2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1" name="Text Box 2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2" name="Text Box 1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4" name="Text Box 1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5" name="Text Box 1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6" name="Text Box 1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7" name="Text Box 1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8" name="Text Box 20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09" name="Text Box 2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0" name="Text Box 2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1" name="Text Box 2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2" name="Text Box 24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3" name="Text Box 2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4" name="Text Box 2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5" name="Text Box 2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6" name="Text Box 2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7" name="Text Box 2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8" name="Text Box 14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0" name="Text Box 1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1" name="Text Box 1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2" name="Text Box 1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3" name="Text Box 1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4" name="Text Box 20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5" name="Text Box 2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6" name="Text Box 1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0" name="Text Box 1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4" name="Text Box 2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5" name="Text Box 2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6" name="Text Box 2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7" name="Text Box 2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8" name="Text Box 2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39" name="Text Box 2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0" name="Text Box 2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1" name="Text Box 2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3" name="Text Box 2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5" name="Text Box 2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6" name="Text Box 26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7" name="Text Box 2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8" name="Text Box 2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49" name="Text Box 2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0" name="Text Box 6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4" name="Text Box 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5" name="Text Box 1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6" name="Text Box 1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7" name="Text Box 1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8" name="Text Box 2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59" name="Text Box 2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0" name="Text Box 2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1" name="Text Box 2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2" name="Text Box 2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3" name="Text Box 2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4" name="Text Box 2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5" name="Text Box 2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6" name="Text Box 1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8" name="Text Box 16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69" name="Text Box 1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0" name="Text Box 1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1" name="Text Box 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2" name="Text Box 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3" name="Text Box 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4" name="Text Box 1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7" name="Text Box 1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8" name="Text Box 1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79" name="Text Box 1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0" name="Text Box 2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1" name="Text Box 2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2" name="Text Box 1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5" name="Text Box 1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7" name="Text Box 1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8" name="Text Box 2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89" name="Text Box 2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0" name="Text Box 2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1" name="Text Box 2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2" name="Text Box 2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3" name="Text Box 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4" name="Text Box 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5" name="Text Box 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6" name="Text Box 2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7" name="Text Box 2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8" name="Text Box 14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0" name="Text Box 16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1" name="Text Box 1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2" name="Text Box 1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3" name="Text Box 1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4" name="Text Box 2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5" name="Text Box 2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6" name="Text Box 1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8" name="Text Box 1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09" name="Text Box 1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0" name="Text Box 1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1" name="Text Box 1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2" name="Text Box 2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3" name="Text Box 2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4" name="Text Box 2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5" name="Text Box 2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6" name="Text Box 2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8" name="Text Box 2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19" name="Text Box 2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20" name="Text Box 2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109</xdr:row>
      <xdr:rowOff>0</xdr:rowOff>
    </xdr:from>
    <xdr:to>
      <xdr:col>2</xdr:col>
      <xdr:colOff>904875</xdr:colOff>
      <xdr:row>109</xdr:row>
      <xdr:rowOff>161925</xdr:rowOff>
    </xdr:to>
    <xdr:sp macro="" textlink="">
      <xdr:nvSpPr>
        <xdr:cNvPr id="721" name="Text Box 2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190750" y="8448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3"/>
  <sheetViews>
    <sheetView showZeros="0" tabSelected="1" zoomScaleNormal="100" workbookViewId="0">
      <selection activeCell="B113" sqref="B113"/>
    </sheetView>
  </sheetViews>
  <sheetFormatPr defaultRowHeight="15" x14ac:dyDescent="0.25"/>
  <cols>
    <col min="1" max="1" width="7.85546875" style="2" customWidth="1"/>
    <col min="2" max="2" width="12.5703125" style="2" customWidth="1"/>
    <col min="3" max="3" width="40.140625" style="2" customWidth="1"/>
    <col min="4" max="4" width="7.5703125" style="2" bestFit="1" customWidth="1"/>
    <col min="5" max="5" width="5.28515625" style="2" bestFit="1" customWidth="1"/>
    <col min="6" max="6" width="5.7109375" style="1" bestFit="1" customWidth="1"/>
    <col min="7" max="7" width="8.140625" style="1" bestFit="1" customWidth="1"/>
    <col min="8" max="10" width="5.7109375" style="1" bestFit="1" customWidth="1"/>
    <col min="11" max="11" width="7.5703125" style="1" customWidth="1"/>
    <col min="12" max="12" width="6.42578125" style="1" bestFit="1" customWidth="1"/>
    <col min="13" max="13" width="8.42578125" style="1" bestFit="1" customWidth="1"/>
    <col min="14" max="14" width="7.42578125" style="1" customWidth="1"/>
    <col min="15" max="15" width="8.140625" style="1" customWidth="1"/>
    <col min="16" max="16" width="9.5703125" style="1" customWidth="1"/>
    <col min="17" max="16384" width="9.140625" style="1"/>
  </cols>
  <sheetData>
    <row r="1" spans="1:16" ht="15.75" x14ac:dyDescent="0.25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.75" thickBot="1" x14ac:dyDescent="0.3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thickTop="1" x14ac:dyDescent="0.25">
      <c r="A3" s="79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x14ac:dyDescent="0.25">
      <c r="A4" s="2" t="s">
        <v>64</v>
      </c>
      <c r="C4" s="2" t="s">
        <v>65</v>
      </c>
    </row>
    <row r="5" spans="1:16" x14ac:dyDescent="0.25">
      <c r="A5" s="8" t="s">
        <v>59</v>
      </c>
      <c r="C5" s="4"/>
      <c r="D5" s="4"/>
      <c r="E5" s="4"/>
      <c r="F5" s="4"/>
      <c r="G5" s="4"/>
      <c r="L5" s="80" t="s">
        <v>63</v>
      </c>
      <c r="M5" s="81"/>
      <c r="N5" s="81"/>
      <c r="O5" s="81"/>
      <c r="P5" s="81"/>
    </row>
    <row r="6" spans="1:16" ht="15" customHeight="1" x14ac:dyDescent="0.3">
      <c r="A6" s="2" t="s">
        <v>60</v>
      </c>
      <c r="C6" s="5"/>
      <c r="D6" s="5"/>
      <c r="E6" s="5"/>
      <c r="F6" s="5"/>
      <c r="G6" s="5"/>
      <c r="L6" s="9"/>
      <c r="M6" s="10"/>
      <c r="N6" s="10"/>
      <c r="O6" s="10"/>
      <c r="P6" s="10"/>
    </row>
    <row r="7" spans="1:16" x14ac:dyDescent="0.25">
      <c r="A7" s="11" t="s">
        <v>61</v>
      </c>
      <c r="C7" s="3"/>
      <c r="L7" s="82" t="s">
        <v>15</v>
      </c>
      <c r="M7" s="83"/>
      <c r="N7" s="83"/>
      <c r="O7" s="84"/>
      <c r="P7" s="12">
        <f>P105</f>
        <v>0</v>
      </c>
    </row>
    <row r="8" spans="1:16" x14ac:dyDescent="0.25">
      <c r="A8" s="11" t="s">
        <v>62</v>
      </c>
      <c r="C8" s="3"/>
      <c r="L8" s="64"/>
      <c r="M8" s="65"/>
      <c r="N8" s="65"/>
      <c r="O8" s="66"/>
      <c r="P8" s="12"/>
    </row>
    <row r="9" spans="1:16" ht="9.75" customHeight="1" thickBot="1" x14ac:dyDescent="0.3"/>
    <row r="10" spans="1:16" ht="15" customHeight="1" x14ac:dyDescent="0.25">
      <c r="A10" s="75" t="s">
        <v>1</v>
      </c>
      <c r="B10" s="87" t="s">
        <v>2</v>
      </c>
      <c r="C10" s="87"/>
      <c r="D10" s="89" t="s">
        <v>3</v>
      </c>
      <c r="E10" s="89" t="s">
        <v>4</v>
      </c>
      <c r="F10" s="85" t="s">
        <v>6</v>
      </c>
      <c r="G10" s="85"/>
      <c r="H10" s="85"/>
      <c r="I10" s="85"/>
      <c r="J10" s="85"/>
      <c r="K10" s="85"/>
      <c r="L10" s="85" t="s">
        <v>7</v>
      </c>
      <c r="M10" s="85"/>
      <c r="N10" s="85"/>
      <c r="O10" s="85"/>
      <c r="P10" s="86"/>
    </row>
    <row r="11" spans="1:16" ht="66.75" customHeight="1" thickBot="1" x14ac:dyDescent="0.3">
      <c r="A11" s="76"/>
      <c r="B11" s="88"/>
      <c r="C11" s="88"/>
      <c r="D11" s="90"/>
      <c r="E11" s="90"/>
      <c r="F11" s="13" t="s">
        <v>8</v>
      </c>
      <c r="G11" s="13" t="s">
        <v>9</v>
      </c>
      <c r="H11" s="14" t="s">
        <v>10</v>
      </c>
      <c r="I11" s="14" t="s">
        <v>66</v>
      </c>
      <c r="J11" s="14" t="s">
        <v>11</v>
      </c>
      <c r="K11" s="14" t="s">
        <v>12</v>
      </c>
      <c r="L11" s="14" t="s">
        <v>13</v>
      </c>
      <c r="M11" s="14" t="s">
        <v>10</v>
      </c>
      <c r="N11" s="14" t="s">
        <v>66</v>
      </c>
      <c r="O11" s="14" t="s">
        <v>11</v>
      </c>
      <c r="P11" s="15" t="s">
        <v>14</v>
      </c>
    </row>
    <row r="12" spans="1:16" ht="15" customHeight="1" x14ac:dyDescent="0.25">
      <c r="A12" s="17">
        <v>1</v>
      </c>
      <c r="B12" s="74" t="s">
        <v>39</v>
      </c>
      <c r="C12" s="74"/>
      <c r="D12" s="25"/>
      <c r="E12" s="25"/>
      <c r="F12" s="26">
        <v>0</v>
      </c>
      <c r="G12" s="27">
        <v>0</v>
      </c>
      <c r="H12" s="28">
        <v>0</v>
      </c>
      <c r="I12" s="26"/>
      <c r="J12" s="26">
        <v>0</v>
      </c>
      <c r="K12" s="28">
        <v>0</v>
      </c>
      <c r="L12" s="28"/>
      <c r="M12" s="28"/>
      <c r="N12" s="28"/>
      <c r="O12" s="28"/>
      <c r="P12" s="38"/>
    </row>
    <row r="13" spans="1:16" ht="15" customHeight="1" x14ac:dyDescent="0.25">
      <c r="A13" s="17">
        <f>A12+1</f>
        <v>2</v>
      </c>
      <c r="B13" s="70" t="s">
        <v>32</v>
      </c>
      <c r="C13" s="70"/>
      <c r="D13" s="25"/>
      <c r="E13" s="25"/>
      <c r="F13" s="26">
        <v>0</v>
      </c>
      <c r="G13" s="27">
        <v>0</v>
      </c>
      <c r="H13" s="28">
        <v>0</v>
      </c>
      <c r="I13" s="26"/>
      <c r="J13" s="26">
        <v>0</v>
      </c>
      <c r="K13" s="28">
        <v>0</v>
      </c>
      <c r="L13" s="28"/>
      <c r="M13" s="28"/>
      <c r="N13" s="28"/>
      <c r="O13" s="28"/>
      <c r="P13" s="38"/>
    </row>
    <row r="14" spans="1:16" ht="15" customHeight="1" x14ac:dyDescent="0.25">
      <c r="A14" s="16">
        <f t="shared" ref="A14:A77" si="0">A13+1</f>
        <v>3</v>
      </c>
      <c r="B14" s="67" t="s">
        <v>30</v>
      </c>
      <c r="C14" s="67"/>
      <c r="D14" s="7" t="s">
        <v>5</v>
      </c>
      <c r="E14" s="7">
        <v>25.7</v>
      </c>
      <c r="F14" s="6"/>
      <c r="G14" s="6"/>
      <c r="H14" s="19"/>
      <c r="I14" s="6"/>
      <c r="J14" s="6"/>
      <c r="K14" s="18"/>
      <c r="L14" s="18"/>
      <c r="M14" s="18"/>
      <c r="N14" s="18"/>
      <c r="O14" s="18"/>
      <c r="P14" s="37"/>
    </row>
    <row r="15" spans="1:16" ht="15" customHeight="1" x14ac:dyDescent="0.25">
      <c r="A15" s="16">
        <f t="shared" si="0"/>
        <v>4</v>
      </c>
      <c r="B15" s="67" t="s">
        <v>24</v>
      </c>
      <c r="C15" s="67"/>
      <c r="D15" s="7" t="s">
        <v>5</v>
      </c>
      <c r="E15" s="7">
        <v>25.7</v>
      </c>
      <c r="F15" s="6"/>
      <c r="G15" s="6"/>
      <c r="H15" s="19"/>
      <c r="I15" s="6"/>
      <c r="J15" s="6"/>
      <c r="K15" s="18"/>
      <c r="L15" s="18"/>
      <c r="M15" s="18"/>
      <c r="N15" s="18"/>
      <c r="O15" s="18"/>
      <c r="P15" s="37"/>
    </row>
    <row r="16" spans="1:16" ht="15" customHeight="1" x14ac:dyDescent="0.25">
      <c r="A16" s="16">
        <f t="shared" si="0"/>
        <v>5</v>
      </c>
      <c r="B16" s="67" t="s">
        <v>25</v>
      </c>
      <c r="C16" s="67"/>
      <c r="D16" s="7" t="s">
        <v>5</v>
      </c>
      <c r="E16" s="7">
        <v>25.7</v>
      </c>
      <c r="F16" s="6"/>
      <c r="G16" s="6"/>
      <c r="H16" s="19"/>
      <c r="I16" s="6"/>
      <c r="J16" s="6"/>
      <c r="K16" s="18"/>
      <c r="L16" s="18"/>
      <c r="M16" s="18"/>
      <c r="N16" s="18"/>
      <c r="O16" s="18"/>
      <c r="P16" s="37"/>
    </row>
    <row r="17" spans="1:50" ht="15" customHeight="1" x14ac:dyDescent="0.25">
      <c r="A17" s="17">
        <f t="shared" si="0"/>
        <v>6</v>
      </c>
      <c r="B17" s="70" t="s">
        <v>31</v>
      </c>
      <c r="C17" s="70"/>
      <c r="D17" s="25"/>
      <c r="E17" s="25"/>
      <c r="F17" s="26"/>
      <c r="G17" s="27"/>
      <c r="H17" s="28"/>
      <c r="I17" s="26"/>
      <c r="J17" s="26"/>
      <c r="K17" s="28"/>
      <c r="L17" s="28"/>
      <c r="M17" s="28"/>
      <c r="N17" s="28"/>
      <c r="O17" s="28"/>
      <c r="P17" s="38"/>
    </row>
    <row r="18" spans="1:50" ht="15" customHeight="1" x14ac:dyDescent="0.25">
      <c r="A18" s="16">
        <f t="shared" si="0"/>
        <v>7</v>
      </c>
      <c r="B18" s="67" t="s">
        <v>30</v>
      </c>
      <c r="C18" s="67"/>
      <c r="D18" s="7" t="s">
        <v>5</v>
      </c>
      <c r="E18" s="7">
        <v>4.42</v>
      </c>
      <c r="F18" s="6"/>
      <c r="G18" s="6"/>
      <c r="H18" s="19"/>
      <c r="I18" s="6"/>
      <c r="J18" s="6"/>
      <c r="K18" s="18"/>
      <c r="L18" s="18"/>
      <c r="M18" s="18"/>
      <c r="N18" s="18"/>
      <c r="O18" s="18"/>
      <c r="P18" s="37"/>
    </row>
    <row r="19" spans="1:50" s="58" customFormat="1" ht="29.25" customHeight="1" x14ac:dyDescent="0.2">
      <c r="A19" s="53">
        <f t="shared" si="0"/>
        <v>8</v>
      </c>
      <c r="B19" s="71" t="s">
        <v>40</v>
      </c>
      <c r="C19" s="71"/>
      <c r="D19" s="7" t="s">
        <v>5</v>
      </c>
      <c r="E19" s="7">
        <v>4.42</v>
      </c>
      <c r="F19" s="6"/>
      <c r="G19" s="6"/>
      <c r="H19" s="19"/>
      <c r="I19" s="6"/>
      <c r="J19" s="6"/>
      <c r="K19" s="6"/>
      <c r="L19" s="6"/>
      <c r="M19" s="6"/>
      <c r="N19" s="6"/>
      <c r="O19" s="6"/>
      <c r="P19" s="57"/>
    </row>
    <row r="20" spans="1:50" s="62" customFormat="1" ht="12.75" x14ac:dyDescent="0.2">
      <c r="A20" s="51">
        <f t="shared" si="0"/>
        <v>9</v>
      </c>
      <c r="B20" s="72" t="s">
        <v>41</v>
      </c>
      <c r="C20" s="73"/>
      <c r="D20" s="55" t="s">
        <v>5</v>
      </c>
      <c r="E20" s="7">
        <v>4.42</v>
      </c>
      <c r="F20" s="59"/>
      <c r="G20" s="6"/>
      <c r="H20" s="19"/>
      <c r="I20" s="6"/>
      <c r="J20" s="61"/>
      <c r="K20" s="60"/>
      <c r="L20" s="60"/>
      <c r="M20" s="60"/>
      <c r="N20" s="60"/>
      <c r="O20" s="60"/>
      <c r="P20" s="52"/>
    </row>
    <row r="21" spans="1:50" ht="15" customHeight="1" x14ac:dyDescent="0.25">
      <c r="A21" s="17">
        <f t="shared" si="0"/>
        <v>10</v>
      </c>
      <c r="B21" s="70" t="s">
        <v>26</v>
      </c>
      <c r="C21" s="70"/>
      <c r="D21" s="25"/>
      <c r="E21" s="25"/>
      <c r="F21" s="26"/>
      <c r="G21" s="27"/>
      <c r="H21" s="28"/>
      <c r="I21" s="26"/>
      <c r="J21" s="26"/>
      <c r="K21" s="28"/>
      <c r="L21" s="28"/>
      <c r="M21" s="28"/>
      <c r="N21" s="28"/>
      <c r="O21" s="28"/>
      <c r="P21" s="38"/>
    </row>
    <row r="22" spans="1:50" s="63" customFormat="1" x14ac:dyDescent="0.25">
      <c r="A22" s="51">
        <f t="shared" si="0"/>
        <v>11</v>
      </c>
      <c r="B22" s="67" t="s">
        <v>44</v>
      </c>
      <c r="C22" s="67"/>
      <c r="D22" s="55" t="s">
        <v>5</v>
      </c>
      <c r="E22" s="55">
        <v>4.42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5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63" customFormat="1" x14ac:dyDescent="0.25">
      <c r="A23" s="51">
        <f t="shared" si="0"/>
        <v>12</v>
      </c>
      <c r="B23" s="67" t="s">
        <v>42</v>
      </c>
      <c r="C23" s="67"/>
      <c r="D23" s="55" t="s">
        <v>5</v>
      </c>
      <c r="E23" s="55">
        <v>4.42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5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62" customFormat="1" ht="12.75" x14ac:dyDescent="0.2">
      <c r="A24" s="51">
        <f t="shared" si="0"/>
        <v>13</v>
      </c>
      <c r="B24" s="68" t="s">
        <v>43</v>
      </c>
      <c r="C24" s="69"/>
      <c r="D24" s="55" t="s">
        <v>36</v>
      </c>
      <c r="E24" s="55">
        <v>8.68</v>
      </c>
      <c r="F24" s="59"/>
      <c r="G24" s="6"/>
      <c r="H24" s="60"/>
      <c r="I24" s="6"/>
      <c r="J24" s="61"/>
      <c r="K24" s="60"/>
      <c r="L24" s="60"/>
      <c r="M24" s="60"/>
      <c r="N24" s="60"/>
      <c r="O24" s="60"/>
      <c r="P24" s="52"/>
    </row>
    <row r="25" spans="1:50" ht="15" customHeight="1" x14ac:dyDescent="0.25">
      <c r="A25" s="17">
        <f t="shared" si="0"/>
        <v>14</v>
      </c>
      <c r="B25" s="74" t="s">
        <v>45</v>
      </c>
      <c r="C25" s="74"/>
      <c r="D25" s="25"/>
      <c r="E25" s="25"/>
      <c r="F25" s="26"/>
      <c r="G25" s="27"/>
      <c r="H25" s="28"/>
      <c r="I25" s="26"/>
      <c r="J25" s="26"/>
      <c r="K25" s="28"/>
      <c r="L25" s="28"/>
      <c r="M25" s="28"/>
      <c r="N25" s="28"/>
      <c r="O25" s="28"/>
      <c r="P25" s="38"/>
    </row>
    <row r="26" spans="1:50" ht="15" customHeight="1" x14ac:dyDescent="0.25">
      <c r="A26" s="17">
        <f t="shared" si="0"/>
        <v>15</v>
      </c>
      <c r="B26" s="70" t="s">
        <v>32</v>
      </c>
      <c r="C26" s="70"/>
      <c r="D26" s="25"/>
      <c r="E26" s="25"/>
      <c r="F26" s="26"/>
      <c r="G26" s="27"/>
      <c r="H26" s="28"/>
      <c r="I26" s="26"/>
      <c r="J26" s="26"/>
      <c r="K26" s="28"/>
      <c r="L26" s="28"/>
      <c r="M26" s="28"/>
      <c r="N26" s="28"/>
      <c r="O26" s="28"/>
      <c r="P26" s="38"/>
    </row>
    <row r="27" spans="1:50" ht="15" customHeight="1" x14ac:dyDescent="0.25">
      <c r="A27" s="16">
        <f t="shared" si="0"/>
        <v>16</v>
      </c>
      <c r="B27" s="67" t="s">
        <v>30</v>
      </c>
      <c r="C27" s="67"/>
      <c r="D27" s="7" t="s">
        <v>5</v>
      </c>
      <c r="E27" s="7">
        <v>25.73</v>
      </c>
      <c r="F27" s="6"/>
      <c r="G27" s="6"/>
      <c r="H27" s="19"/>
      <c r="I27" s="6"/>
      <c r="J27" s="6"/>
      <c r="K27" s="18"/>
      <c r="L27" s="18"/>
      <c r="M27" s="18"/>
      <c r="N27" s="18"/>
      <c r="O27" s="18"/>
      <c r="P27" s="37"/>
    </row>
    <row r="28" spans="1:50" ht="15" customHeight="1" x14ac:dyDescent="0.25">
      <c r="A28" s="16">
        <f t="shared" si="0"/>
        <v>17</v>
      </c>
      <c r="B28" s="67" t="s">
        <v>24</v>
      </c>
      <c r="C28" s="67"/>
      <c r="D28" s="7" t="s">
        <v>5</v>
      </c>
      <c r="E28" s="7">
        <v>25.73</v>
      </c>
      <c r="F28" s="6"/>
      <c r="G28" s="6"/>
      <c r="H28" s="19"/>
      <c r="I28" s="6"/>
      <c r="J28" s="6"/>
      <c r="K28" s="18"/>
      <c r="L28" s="18"/>
      <c r="M28" s="18"/>
      <c r="N28" s="18"/>
      <c r="O28" s="18"/>
      <c r="P28" s="37"/>
    </row>
    <row r="29" spans="1:50" ht="15" customHeight="1" x14ac:dyDescent="0.25">
      <c r="A29" s="16">
        <f t="shared" si="0"/>
        <v>18</v>
      </c>
      <c r="B29" s="67" t="s">
        <v>25</v>
      </c>
      <c r="C29" s="67"/>
      <c r="D29" s="7" t="s">
        <v>5</v>
      </c>
      <c r="E29" s="7">
        <v>25.73</v>
      </c>
      <c r="F29" s="6"/>
      <c r="G29" s="6"/>
      <c r="H29" s="19"/>
      <c r="I29" s="6"/>
      <c r="J29" s="6"/>
      <c r="K29" s="18"/>
      <c r="L29" s="18"/>
      <c r="M29" s="18"/>
      <c r="N29" s="18"/>
      <c r="O29" s="18"/>
      <c r="P29" s="37"/>
    </row>
    <row r="30" spans="1:50" ht="15" customHeight="1" x14ac:dyDescent="0.25">
      <c r="A30" s="17">
        <f t="shared" si="0"/>
        <v>19</v>
      </c>
      <c r="B30" s="70" t="s">
        <v>31</v>
      </c>
      <c r="C30" s="70"/>
      <c r="D30" s="25"/>
      <c r="E30" s="25"/>
      <c r="F30" s="26"/>
      <c r="G30" s="27"/>
      <c r="H30" s="28"/>
      <c r="I30" s="26"/>
      <c r="J30" s="26"/>
      <c r="K30" s="28"/>
      <c r="L30" s="28"/>
      <c r="M30" s="28"/>
      <c r="N30" s="28"/>
      <c r="O30" s="28"/>
      <c r="P30" s="38"/>
    </row>
    <row r="31" spans="1:50" ht="15" customHeight="1" x14ac:dyDescent="0.25">
      <c r="A31" s="16">
        <f t="shared" si="0"/>
        <v>20</v>
      </c>
      <c r="B31" s="67" t="s">
        <v>30</v>
      </c>
      <c r="C31" s="67"/>
      <c r="D31" s="7" t="s">
        <v>5</v>
      </c>
      <c r="E31" s="7">
        <v>4.49</v>
      </c>
      <c r="F31" s="6"/>
      <c r="G31" s="6"/>
      <c r="H31" s="19"/>
      <c r="I31" s="6"/>
      <c r="J31" s="6"/>
      <c r="K31" s="18"/>
      <c r="L31" s="18"/>
      <c r="M31" s="18"/>
      <c r="N31" s="18"/>
      <c r="O31" s="18"/>
      <c r="P31" s="37"/>
    </row>
    <row r="32" spans="1:50" s="58" customFormat="1" ht="29.25" customHeight="1" x14ac:dyDescent="0.2">
      <c r="A32" s="53">
        <f t="shared" si="0"/>
        <v>21</v>
      </c>
      <c r="B32" s="71" t="s">
        <v>40</v>
      </c>
      <c r="C32" s="71"/>
      <c r="D32" s="7" t="s">
        <v>5</v>
      </c>
      <c r="E32" s="7">
        <v>4.49</v>
      </c>
      <c r="F32" s="6"/>
      <c r="G32" s="6"/>
      <c r="H32" s="19"/>
      <c r="I32" s="6"/>
      <c r="J32" s="6"/>
      <c r="K32" s="6"/>
      <c r="L32" s="6"/>
      <c r="M32" s="6"/>
      <c r="N32" s="6"/>
      <c r="O32" s="6"/>
      <c r="P32" s="57"/>
    </row>
    <row r="33" spans="1:50" s="62" customFormat="1" ht="12.75" x14ac:dyDescent="0.2">
      <c r="A33" s="51">
        <f t="shared" si="0"/>
        <v>22</v>
      </c>
      <c r="B33" s="72" t="s">
        <v>41</v>
      </c>
      <c r="C33" s="73"/>
      <c r="D33" s="55" t="s">
        <v>5</v>
      </c>
      <c r="E33" s="7">
        <v>4.49</v>
      </c>
      <c r="F33" s="59"/>
      <c r="G33" s="6"/>
      <c r="H33" s="19"/>
      <c r="I33" s="6"/>
      <c r="J33" s="61"/>
      <c r="K33" s="60"/>
      <c r="L33" s="60"/>
      <c r="M33" s="60"/>
      <c r="N33" s="60"/>
      <c r="O33" s="60"/>
      <c r="P33" s="52"/>
    </row>
    <row r="34" spans="1:50" ht="15" customHeight="1" x14ac:dyDescent="0.25">
      <c r="A34" s="17">
        <f t="shared" si="0"/>
        <v>23</v>
      </c>
      <c r="B34" s="70" t="s">
        <v>26</v>
      </c>
      <c r="C34" s="70"/>
      <c r="D34" s="25"/>
      <c r="E34" s="25"/>
      <c r="F34" s="26"/>
      <c r="G34" s="27"/>
      <c r="H34" s="28"/>
      <c r="I34" s="26"/>
      <c r="J34" s="26"/>
      <c r="K34" s="28"/>
      <c r="L34" s="28"/>
      <c r="M34" s="28"/>
      <c r="N34" s="28"/>
      <c r="O34" s="28"/>
      <c r="P34" s="38"/>
    </row>
    <row r="35" spans="1:50" s="63" customFormat="1" x14ac:dyDescent="0.25">
      <c r="A35" s="51">
        <f t="shared" si="0"/>
        <v>24</v>
      </c>
      <c r="B35" s="67" t="s">
        <v>44</v>
      </c>
      <c r="C35" s="67"/>
      <c r="D35" s="55" t="s">
        <v>5</v>
      </c>
      <c r="E35" s="7">
        <v>4.49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5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63" customFormat="1" x14ac:dyDescent="0.25">
      <c r="A36" s="51">
        <f t="shared" si="0"/>
        <v>25</v>
      </c>
      <c r="B36" s="67" t="s">
        <v>42</v>
      </c>
      <c r="C36" s="67"/>
      <c r="D36" s="55" t="s">
        <v>5</v>
      </c>
      <c r="E36" s="7">
        <v>4.49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5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62" customFormat="1" ht="12.75" x14ac:dyDescent="0.2">
      <c r="A37" s="51">
        <f t="shared" si="0"/>
        <v>26</v>
      </c>
      <c r="B37" s="68" t="s">
        <v>43</v>
      </c>
      <c r="C37" s="69"/>
      <c r="D37" s="55" t="s">
        <v>36</v>
      </c>
      <c r="E37" s="55">
        <v>8.74</v>
      </c>
      <c r="F37" s="59"/>
      <c r="G37" s="6"/>
      <c r="H37" s="60"/>
      <c r="I37" s="6"/>
      <c r="J37" s="61"/>
      <c r="K37" s="60"/>
      <c r="L37" s="60"/>
      <c r="M37" s="60"/>
      <c r="N37" s="60"/>
      <c r="O37" s="60"/>
      <c r="P37" s="52"/>
    </row>
    <row r="38" spans="1:50" ht="15" customHeight="1" x14ac:dyDescent="0.25">
      <c r="A38" s="17">
        <f t="shared" si="0"/>
        <v>27</v>
      </c>
      <c r="B38" s="74" t="s">
        <v>46</v>
      </c>
      <c r="C38" s="74"/>
      <c r="D38" s="25"/>
      <c r="E38" s="25"/>
      <c r="F38" s="26"/>
      <c r="G38" s="27"/>
      <c r="H38" s="28"/>
      <c r="I38" s="26"/>
      <c r="J38" s="26"/>
      <c r="K38" s="28"/>
      <c r="L38" s="28"/>
      <c r="M38" s="28"/>
      <c r="N38" s="28"/>
      <c r="O38" s="28"/>
      <c r="P38" s="38"/>
    </row>
    <row r="39" spans="1:50" ht="15" customHeight="1" x14ac:dyDescent="0.25">
      <c r="A39" s="17">
        <f t="shared" si="0"/>
        <v>28</v>
      </c>
      <c r="B39" s="70" t="s">
        <v>32</v>
      </c>
      <c r="C39" s="70"/>
      <c r="D39" s="25"/>
      <c r="E39" s="25"/>
      <c r="F39" s="26"/>
      <c r="G39" s="27"/>
      <c r="H39" s="28"/>
      <c r="I39" s="26"/>
      <c r="J39" s="26"/>
      <c r="K39" s="28"/>
      <c r="L39" s="28"/>
      <c r="M39" s="28"/>
      <c r="N39" s="28"/>
      <c r="O39" s="28"/>
      <c r="P39" s="38"/>
    </row>
    <row r="40" spans="1:50" ht="15" customHeight="1" x14ac:dyDescent="0.25">
      <c r="A40" s="16">
        <f t="shared" si="0"/>
        <v>29</v>
      </c>
      <c r="B40" s="67" t="s">
        <v>30</v>
      </c>
      <c r="C40" s="67"/>
      <c r="D40" s="7" t="s">
        <v>5</v>
      </c>
      <c r="E40" s="7">
        <v>23.91</v>
      </c>
      <c r="F40" s="6"/>
      <c r="G40" s="6"/>
      <c r="H40" s="19"/>
      <c r="I40" s="6"/>
      <c r="J40" s="6"/>
      <c r="K40" s="18"/>
      <c r="L40" s="18"/>
      <c r="M40" s="18"/>
      <c r="N40" s="18"/>
      <c r="O40" s="18"/>
      <c r="P40" s="37"/>
    </row>
    <row r="41" spans="1:50" ht="15" customHeight="1" x14ac:dyDescent="0.25">
      <c r="A41" s="16">
        <f t="shared" si="0"/>
        <v>30</v>
      </c>
      <c r="B41" s="67" t="s">
        <v>24</v>
      </c>
      <c r="C41" s="67"/>
      <c r="D41" s="7" t="s">
        <v>5</v>
      </c>
      <c r="E41" s="7">
        <v>23.91</v>
      </c>
      <c r="F41" s="6"/>
      <c r="G41" s="6"/>
      <c r="H41" s="19"/>
      <c r="I41" s="6"/>
      <c r="J41" s="6"/>
      <c r="K41" s="18"/>
      <c r="L41" s="18"/>
      <c r="M41" s="18"/>
      <c r="N41" s="18"/>
      <c r="O41" s="18"/>
      <c r="P41" s="37"/>
    </row>
    <row r="42" spans="1:50" ht="15" customHeight="1" x14ac:dyDescent="0.25">
      <c r="A42" s="16">
        <f t="shared" si="0"/>
        <v>31</v>
      </c>
      <c r="B42" s="67" t="s">
        <v>25</v>
      </c>
      <c r="C42" s="67"/>
      <c r="D42" s="7" t="s">
        <v>5</v>
      </c>
      <c r="E42" s="7">
        <v>23.91</v>
      </c>
      <c r="F42" s="6"/>
      <c r="G42" s="6"/>
      <c r="H42" s="19"/>
      <c r="I42" s="6"/>
      <c r="J42" s="6"/>
      <c r="K42" s="18"/>
      <c r="L42" s="18"/>
      <c r="M42" s="18"/>
      <c r="N42" s="18"/>
      <c r="O42" s="18"/>
      <c r="P42" s="37"/>
    </row>
    <row r="43" spans="1:50" ht="15" customHeight="1" x14ac:dyDescent="0.25">
      <c r="A43" s="17">
        <f t="shared" si="0"/>
        <v>32</v>
      </c>
      <c r="B43" s="70" t="s">
        <v>31</v>
      </c>
      <c r="C43" s="70"/>
      <c r="D43" s="25"/>
      <c r="E43" s="25"/>
      <c r="F43" s="26"/>
      <c r="G43" s="27"/>
      <c r="H43" s="28"/>
      <c r="I43" s="26"/>
      <c r="J43" s="26"/>
      <c r="K43" s="28"/>
      <c r="L43" s="28"/>
      <c r="M43" s="28"/>
      <c r="N43" s="28"/>
      <c r="O43" s="28"/>
      <c r="P43" s="38"/>
    </row>
    <row r="44" spans="1:50" ht="15" customHeight="1" x14ac:dyDescent="0.25">
      <c r="A44" s="16">
        <f t="shared" si="0"/>
        <v>33</v>
      </c>
      <c r="B44" s="67" t="s">
        <v>30</v>
      </c>
      <c r="C44" s="67"/>
      <c r="D44" s="7" t="s">
        <v>5</v>
      </c>
      <c r="E44" s="7">
        <v>3.94</v>
      </c>
      <c r="F44" s="6"/>
      <c r="G44" s="6"/>
      <c r="H44" s="19"/>
      <c r="I44" s="6"/>
      <c r="J44" s="6"/>
      <c r="K44" s="18"/>
      <c r="L44" s="18"/>
      <c r="M44" s="18"/>
      <c r="N44" s="18"/>
      <c r="O44" s="18"/>
      <c r="P44" s="37"/>
    </row>
    <row r="45" spans="1:50" s="58" customFormat="1" ht="29.25" customHeight="1" x14ac:dyDescent="0.2">
      <c r="A45" s="53">
        <f t="shared" si="0"/>
        <v>34</v>
      </c>
      <c r="B45" s="71" t="s">
        <v>40</v>
      </c>
      <c r="C45" s="71"/>
      <c r="D45" s="7" t="s">
        <v>5</v>
      </c>
      <c r="E45" s="7">
        <v>3.94</v>
      </c>
      <c r="F45" s="6"/>
      <c r="G45" s="6"/>
      <c r="H45" s="19"/>
      <c r="I45" s="6"/>
      <c r="J45" s="6"/>
      <c r="K45" s="6"/>
      <c r="L45" s="6"/>
      <c r="M45" s="6"/>
      <c r="N45" s="6"/>
      <c r="O45" s="6"/>
      <c r="P45" s="57"/>
    </row>
    <row r="46" spans="1:50" s="62" customFormat="1" ht="12.75" x14ac:dyDescent="0.2">
      <c r="A46" s="51">
        <f t="shared" si="0"/>
        <v>35</v>
      </c>
      <c r="B46" s="72" t="s">
        <v>41</v>
      </c>
      <c r="C46" s="73"/>
      <c r="D46" s="55" t="s">
        <v>5</v>
      </c>
      <c r="E46" s="7">
        <v>3.94</v>
      </c>
      <c r="F46" s="59"/>
      <c r="G46" s="6"/>
      <c r="H46" s="19"/>
      <c r="I46" s="6"/>
      <c r="J46" s="61"/>
      <c r="K46" s="60"/>
      <c r="L46" s="60"/>
      <c r="M46" s="60"/>
      <c r="N46" s="60"/>
      <c r="O46" s="60"/>
      <c r="P46" s="52"/>
    </row>
    <row r="47" spans="1:50" ht="15" customHeight="1" x14ac:dyDescent="0.25">
      <c r="A47" s="17">
        <f t="shared" si="0"/>
        <v>36</v>
      </c>
      <c r="B47" s="70" t="s">
        <v>26</v>
      </c>
      <c r="C47" s="70"/>
      <c r="D47" s="25"/>
      <c r="E47" s="25"/>
      <c r="F47" s="26"/>
      <c r="G47" s="27"/>
      <c r="H47" s="28"/>
      <c r="I47" s="26"/>
      <c r="J47" s="26"/>
      <c r="K47" s="28"/>
      <c r="L47" s="28"/>
      <c r="M47" s="28"/>
      <c r="N47" s="28"/>
      <c r="O47" s="28"/>
      <c r="P47" s="38"/>
    </row>
    <row r="48" spans="1:50" s="63" customFormat="1" x14ac:dyDescent="0.25">
      <c r="A48" s="51">
        <f t="shared" si="0"/>
        <v>37</v>
      </c>
      <c r="B48" s="67" t="s">
        <v>44</v>
      </c>
      <c r="C48" s="67"/>
      <c r="D48" s="55" t="s">
        <v>5</v>
      </c>
      <c r="E48" s="7">
        <v>3.94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5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s="63" customFormat="1" x14ac:dyDescent="0.25">
      <c r="A49" s="51">
        <f t="shared" si="0"/>
        <v>38</v>
      </c>
      <c r="B49" s="67" t="s">
        <v>42</v>
      </c>
      <c r="C49" s="67"/>
      <c r="D49" s="55" t="s">
        <v>5</v>
      </c>
      <c r="E49" s="7">
        <v>3.94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57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s="62" customFormat="1" ht="12.75" x14ac:dyDescent="0.2">
      <c r="A50" s="51">
        <f t="shared" si="0"/>
        <v>39</v>
      </c>
      <c r="B50" s="68" t="s">
        <v>43</v>
      </c>
      <c r="C50" s="69"/>
      <c r="D50" s="55" t="s">
        <v>36</v>
      </c>
      <c r="E50" s="55">
        <v>5.69</v>
      </c>
      <c r="F50" s="59"/>
      <c r="G50" s="6"/>
      <c r="H50" s="60"/>
      <c r="I50" s="6"/>
      <c r="J50" s="61"/>
      <c r="K50" s="60"/>
      <c r="L50" s="60"/>
      <c r="M50" s="60"/>
      <c r="N50" s="60"/>
      <c r="O50" s="60"/>
      <c r="P50" s="52"/>
    </row>
    <row r="51" spans="1:50" ht="15" customHeight="1" x14ac:dyDescent="0.25">
      <c r="A51" s="17">
        <f t="shared" si="0"/>
        <v>40</v>
      </c>
      <c r="B51" s="74" t="s">
        <v>47</v>
      </c>
      <c r="C51" s="74"/>
      <c r="D51" s="25"/>
      <c r="E51" s="25"/>
      <c r="F51" s="26"/>
      <c r="G51" s="27"/>
      <c r="H51" s="28"/>
      <c r="I51" s="26"/>
      <c r="J51" s="26"/>
      <c r="K51" s="28"/>
      <c r="L51" s="28"/>
      <c r="M51" s="28"/>
      <c r="N51" s="28"/>
      <c r="O51" s="28"/>
      <c r="P51" s="38"/>
    </row>
    <row r="52" spans="1:50" ht="15" customHeight="1" x14ac:dyDescent="0.25">
      <c r="A52" s="17">
        <f t="shared" si="0"/>
        <v>41</v>
      </c>
      <c r="B52" s="70" t="s">
        <v>32</v>
      </c>
      <c r="C52" s="70"/>
      <c r="D52" s="25"/>
      <c r="E52" s="25"/>
      <c r="F52" s="26"/>
      <c r="G52" s="27"/>
      <c r="H52" s="28"/>
      <c r="I52" s="26"/>
      <c r="J52" s="26"/>
      <c r="K52" s="28"/>
      <c r="L52" s="28"/>
      <c r="M52" s="28"/>
      <c r="N52" s="28"/>
      <c r="O52" s="28"/>
      <c r="P52" s="38"/>
    </row>
    <row r="53" spans="1:50" ht="15" customHeight="1" x14ac:dyDescent="0.25">
      <c r="A53" s="16">
        <f t="shared" si="0"/>
        <v>42</v>
      </c>
      <c r="B53" s="67" t="s">
        <v>30</v>
      </c>
      <c r="C53" s="67"/>
      <c r="D53" s="7" t="s">
        <v>5</v>
      </c>
      <c r="E53" s="7">
        <v>24.6</v>
      </c>
      <c r="F53" s="6"/>
      <c r="G53" s="6"/>
      <c r="H53" s="19"/>
      <c r="I53" s="6"/>
      <c r="J53" s="6"/>
      <c r="K53" s="18"/>
      <c r="L53" s="18"/>
      <c r="M53" s="18"/>
      <c r="N53" s="18"/>
      <c r="O53" s="18"/>
      <c r="P53" s="37"/>
    </row>
    <row r="54" spans="1:50" ht="15" customHeight="1" x14ac:dyDescent="0.25">
      <c r="A54" s="16">
        <f t="shared" si="0"/>
        <v>43</v>
      </c>
      <c r="B54" s="67" t="s">
        <v>24</v>
      </c>
      <c r="C54" s="67"/>
      <c r="D54" s="7" t="s">
        <v>5</v>
      </c>
      <c r="E54" s="7">
        <v>12.3</v>
      </c>
      <c r="F54" s="6"/>
      <c r="G54" s="6"/>
      <c r="H54" s="19"/>
      <c r="I54" s="6"/>
      <c r="J54" s="6"/>
      <c r="K54" s="18"/>
      <c r="L54" s="18"/>
      <c r="M54" s="18"/>
      <c r="N54" s="18"/>
      <c r="O54" s="18"/>
      <c r="P54" s="37"/>
    </row>
    <row r="55" spans="1:50" ht="15" customHeight="1" x14ac:dyDescent="0.25">
      <c r="A55" s="16">
        <f t="shared" si="0"/>
        <v>44</v>
      </c>
      <c r="B55" s="67" t="s">
        <v>25</v>
      </c>
      <c r="C55" s="67"/>
      <c r="D55" s="7" t="s">
        <v>5</v>
      </c>
      <c r="E55" s="7">
        <v>12.3</v>
      </c>
      <c r="F55" s="6"/>
      <c r="G55" s="6"/>
      <c r="H55" s="19"/>
      <c r="I55" s="6"/>
      <c r="J55" s="6"/>
      <c r="K55" s="18"/>
      <c r="L55" s="18"/>
      <c r="M55" s="18"/>
      <c r="N55" s="18"/>
      <c r="O55" s="18"/>
      <c r="P55" s="37"/>
    </row>
    <row r="56" spans="1:50" s="58" customFormat="1" ht="12.75" x14ac:dyDescent="0.2">
      <c r="A56" s="53">
        <f t="shared" si="0"/>
        <v>45</v>
      </c>
      <c r="B56" s="71" t="s">
        <v>48</v>
      </c>
      <c r="C56" s="71"/>
      <c r="D56" s="7" t="s">
        <v>5</v>
      </c>
      <c r="E56" s="7">
        <v>12.3</v>
      </c>
      <c r="F56" s="59"/>
      <c r="G56" s="6"/>
      <c r="H56" s="19"/>
      <c r="I56" s="6"/>
      <c r="J56" s="61"/>
      <c r="K56" s="6"/>
      <c r="L56" s="6"/>
      <c r="M56" s="6"/>
      <c r="N56" s="6"/>
      <c r="O56" s="6"/>
      <c r="P56" s="57"/>
    </row>
    <row r="57" spans="1:50" ht="15" customHeight="1" x14ac:dyDescent="0.25">
      <c r="A57" s="17">
        <f t="shared" si="0"/>
        <v>46</v>
      </c>
      <c r="B57" s="70" t="s">
        <v>31</v>
      </c>
      <c r="C57" s="70"/>
      <c r="D57" s="25"/>
      <c r="E57" s="25"/>
      <c r="F57" s="26"/>
      <c r="G57" s="27"/>
      <c r="H57" s="28"/>
      <c r="I57" s="26"/>
      <c r="J57" s="26"/>
      <c r="K57" s="28"/>
      <c r="L57" s="28"/>
      <c r="M57" s="28"/>
      <c r="N57" s="28"/>
      <c r="O57" s="28"/>
      <c r="P57" s="38"/>
    </row>
    <row r="58" spans="1:50" ht="15" customHeight="1" x14ac:dyDescent="0.25">
      <c r="A58" s="16">
        <f t="shared" si="0"/>
        <v>47</v>
      </c>
      <c r="B58" s="67" t="s">
        <v>30</v>
      </c>
      <c r="C58" s="67"/>
      <c r="D58" s="7" t="s">
        <v>5</v>
      </c>
      <c r="E58" s="7">
        <v>4.2</v>
      </c>
      <c r="F58" s="6"/>
      <c r="G58" s="6"/>
      <c r="H58" s="19"/>
      <c r="I58" s="6"/>
      <c r="J58" s="6"/>
      <c r="K58" s="18"/>
      <c r="L58" s="18"/>
      <c r="M58" s="18"/>
      <c r="N58" s="18"/>
      <c r="O58" s="18"/>
      <c r="P58" s="37"/>
    </row>
    <row r="59" spans="1:50" s="58" customFormat="1" ht="29.25" customHeight="1" x14ac:dyDescent="0.2">
      <c r="A59" s="53">
        <f t="shared" si="0"/>
        <v>48</v>
      </c>
      <c r="B59" s="71" t="s">
        <v>40</v>
      </c>
      <c r="C59" s="71"/>
      <c r="D59" s="7" t="s">
        <v>5</v>
      </c>
      <c r="E59" s="7">
        <v>4.2</v>
      </c>
      <c r="F59" s="6"/>
      <c r="G59" s="6"/>
      <c r="H59" s="19"/>
      <c r="I59" s="6"/>
      <c r="J59" s="6"/>
      <c r="K59" s="6"/>
      <c r="L59" s="6"/>
      <c r="M59" s="6"/>
      <c r="N59" s="6"/>
      <c r="O59" s="6"/>
      <c r="P59" s="57"/>
    </row>
    <row r="60" spans="1:50" s="62" customFormat="1" ht="12.75" x14ac:dyDescent="0.2">
      <c r="A60" s="51">
        <f t="shared" si="0"/>
        <v>49</v>
      </c>
      <c r="B60" s="72" t="s">
        <v>41</v>
      </c>
      <c r="C60" s="73"/>
      <c r="D60" s="55" t="s">
        <v>5</v>
      </c>
      <c r="E60" s="7">
        <v>4.2</v>
      </c>
      <c r="F60" s="59"/>
      <c r="G60" s="6"/>
      <c r="H60" s="19"/>
      <c r="I60" s="6"/>
      <c r="J60" s="61"/>
      <c r="K60" s="60"/>
      <c r="L60" s="60"/>
      <c r="M60" s="60"/>
      <c r="N60" s="60"/>
      <c r="O60" s="60"/>
      <c r="P60" s="52"/>
    </row>
    <row r="61" spans="1:50" ht="15" customHeight="1" x14ac:dyDescent="0.25">
      <c r="A61" s="17">
        <f t="shared" si="0"/>
        <v>50</v>
      </c>
      <c r="B61" s="74" t="s">
        <v>49</v>
      </c>
      <c r="C61" s="74"/>
      <c r="D61" s="25"/>
      <c r="E61" s="25"/>
      <c r="F61" s="26"/>
      <c r="G61" s="27"/>
      <c r="H61" s="28"/>
      <c r="I61" s="26"/>
      <c r="J61" s="26"/>
      <c r="K61" s="28"/>
      <c r="L61" s="28"/>
      <c r="M61" s="28"/>
      <c r="N61" s="28"/>
      <c r="O61" s="28"/>
      <c r="P61" s="38"/>
    </row>
    <row r="62" spans="1:50" ht="15" customHeight="1" x14ac:dyDescent="0.25">
      <c r="A62" s="17">
        <f t="shared" si="0"/>
        <v>51</v>
      </c>
      <c r="B62" s="70" t="s">
        <v>32</v>
      </c>
      <c r="C62" s="70"/>
      <c r="D62" s="25"/>
      <c r="E62" s="25"/>
      <c r="F62" s="26"/>
      <c r="G62" s="27"/>
      <c r="H62" s="28"/>
      <c r="I62" s="26"/>
      <c r="J62" s="26"/>
      <c r="K62" s="28"/>
      <c r="L62" s="28"/>
      <c r="M62" s="28"/>
      <c r="N62" s="28"/>
      <c r="O62" s="28"/>
      <c r="P62" s="38"/>
    </row>
    <row r="63" spans="1:50" ht="15" customHeight="1" x14ac:dyDescent="0.25">
      <c r="A63" s="16">
        <f t="shared" si="0"/>
        <v>52</v>
      </c>
      <c r="B63" s="67" t="s">
        <v>30</v>
      </c>
      <c r="C63" s="67"/>
      <c r="D63" s="7" t="s">
        <v>5</v>
      </c>
      <c r="E63" s="7">
        <v>36</v>
      </c>
      <c r="F63" s="6"/>
      <c r="G63" s="6"/>
      <c r="H63" s="19"/>
      <c r="I63" s="6"/>
      <c r="J63" s="6"/>
      <c r="K63" s="18"/>
      <c r="L63" s="18"/>
      <c r="M63" s="18"/>
      <c r="N63" s="18"/>
      <c r="O63" s="18"/>
      <c r="P63" s="37"/>
    </row>
    <row r="64" spans="1:50" ht="15" customHeight="1" x14ac:dyDescent="0.25">
      <c r="A64" s="16">
        <f t="shared" si="0"/>
        <v>53</v>
      </c>
      <c r="B64" s="67" t="s">
        <v>24</v>
      </c>
      <c r="C64" s="67"/>
      <c r="D64" s="7" t="s">
        <v>5</v>
      </c>
      <c r="E64" s="7">
        <v>36</v>
      </c>
      <c r="F64" s="6"/>
      <c r="G64" s="6"/>
      <c r="H64" s="19"/>
      <c r="I64" s="6"/>
      <c r="J64" s="6"/>
      <c r="K64" s="18"/>
      <c r="L64" s="18"/>
      <c r="M64" s="18"/>
      <c r="N64" s="18"/>
      <c r="O64" s="18"/>
      <c r="P64" s="37"/>
    </row>
    <row r="65" spans="1:16" ht="15" customHeight="1" x14ac:dyDescent="0.25">
      <c r="A65" s="16">
        <f t="shared" si="0"/>
        <v>54</v>
      </c>
      <c r="B65" s="67" t="s">
        <v>25</v>
      </c>
      <c r="C65" s="67"/>
      <c r="D65" s="7" t="s">
        <v>5</v>
      </c>
      <c r="E65" s="7">
        <v>36</v>
      </c>
      <c r="F65" s="6"/>
      <c r="G65" s="6"/>
      <c r="H65" s="19"/>
      <c r="I65" s="6"/>
      <c r="J65" s="6"/>
      <c r="K65" s="18"/>
      <c r="L65" s="18"/>
      <c r="M65" s="18"/>
      <c r="N65" s="18"/>
      <c r="O65" s="18"/>
      <c r="P65" s="37"/>
    </row>
    <row r="66" spans="1:16" s="29" customFormat="1" x14ac:dyDescent="0.25">
      <c r="A66" s="53">
        <f t="shared" si="0"/>
        <v>55</v>
      </c>
      <c r="B66" s="71" t="s">
        <v>50</v>
      </c>
      <c r="C66" s="71"/>
      <c r="D66" s="7" t="s">
        <v>5</v>
      </c>
      <c r="E66" s="7">
        <v>37.409999999999997</v>
      </c>
      <c r="F66" s="6"/>
      <c r="G66" s="6"/>
      <c r="H66" s="19"/>
      <c r="I66" s="6"/>
      <c r="J66" s="6"/>
      <c r="K66" s="18"/>
      <c r="L66" s="18"/>
      <c r="M66" s="18"/>
      <c r="N66" s="18"/>
      <c r="O66" s="18"/>
      <c r="P66" s="37"/>
    </row>
    <row r="67" spans="1:16" s="29" customFormat="1" ht="15" customHeight="1" x14ac:dyDescent="0.25">
      <c r="A67" s="53">
        <f t="shared" si="0"/>
        <v>56</v>
      </c>
      <c r="B67" s="71" t="s">
        <v>51</v>
      </c>
      <c r="C67" s="71"/>
      <c r="D67" s="7" t="s">
        <v>5</v>
      </c>
      <c r="E67" s="7">
        <v>37.409999999999997</v>
      </c>
      <c r="F67" s="6"/>
      <c r="G67" s="6"/>
      <c r="H67" s="19"/>
      <c r="I67" s="6"/>
      <c r="J67" s="6"/>
      <c r="K67" s="18"/>
      <c r="L67" s="18"/>
      <c r="M67" s="18"/>
      <c r="N67" s="18"/>
      <c r="O67" s="18"/>
      <c r="P67" s="37"/>
    </row>
    <row r="68" spans="1:16" s="58" customFormat="1" ht="12.75" x14ac:dyDescent="0.2">
      <c r="A68" s="53">
        <f t="shared" si="0"/>
        <v>57</v>
      </c>
      <c r="B68" s="71" t="s">
        <v>48</v>
      </c>
      <c r="C68" s="71"/>
      <c r="D68" s="7" t="s">
        <v>5</v>
      </c>
      <c r="E68" s="7">
        <v>37.409999999999997</v>
      </c>
      <c r="F68" s="59"/>
      <c r="G68" s="6"/>
      <c r="H68" s="19"/>
      <c r="I68" s="6"/>
      <c r="J68" s="61"/>
      <c r="K68" s="6"/>
      <c r="L68" s="6"/>
      <c r="M68" s="6"/>
      <c r="N68" s="6"/>
      <c r="O68" s="6"/>
      <c r="P68" s="57"/>
    </row>
    <row r="69" spans="1:16" ht="15" customHeight="1" x14ac:dyDescent="0.25">
      <c r="A69" s="17">
        <f t="shared" si="0"/>
        <v>58</v>
      </c>
      <c r="B69" s="70" t="s">
        <v>31</v>
      </c>
      <c r="C69" s="70"/>
      <c r="D69" s="25"/>
      <c r="E69" s="25"/>
      <c r="F69" s="26"/>
      <c r="G69" s="27"/>
      <c r="H69" s="28"/>
      <c r="I69" s="26"/>
      <c r="J69" s="26"/>
      <c r="K69" s="28"/>
      <c r="L69" s="28"/>
      <c r="M69" s="28"/>
      <c r="N69" s="28"/>
      <c r="O69" s="28"/>
      <c r="P69" s="38"/>
    </row>
    <row r="70" spans="1:16" ht="15" customHeight="1" x14ac:dyDescent="0.25">
      <c r="A70" s="16">
        <f t="shared" si="0"/>
        <v>59</v>
      </c>
      <c r="B70" s="67" t="s">
        <v>30</v>
      </c>
      <c r="C70" s="67"/>
      <c r="D70" s="7" t="s">
        <v>5</v>
      </c>
      <c r="E70" s="7">
        <v>38.130000000000003</v>
      </c>
      <c r="F70" s="6"/>
      <c r="G70" s="6"/>
      <c r="H70" s="19"/>
      <c r="I70" s="6"/>
      <c r="J70" s="6"/>
      <c r="K70" s="18"/>
      <c r="L70" s="18"/>
      <c r="M70" s="18"/>
      <c r="N70" s="18"/>
      <c r="O70" s="18"/>
      <c r="P70" s="37"/>
    </row>
    <row r="71" spans="1:16" s="58" customFormat="1" ht="29.25" customHeight="1" x14ac:dyDescent="0.2">
      <c r="A71" s="53">
        <f t="shared" si="0"/>
        <v>60</v>
      </c>
      <c r="B71" s="71" t="s">
        <v>40</v>
      </c>
      <c r="C71" s="71"/>
      <c r="D71" s="7" t="s">
        <v>5</v>
      </c>
      <c r="E71" s="7">
        <v>38.130000000000003</v>
      </c>
      <c r="F71" s="6"/>
      <c r="G71" s="6"/>
      <c r="H71" s="19"/>
      <c r="I71" s="6"/>
      <c r="J71" s="6"/>
      <c r="K71" s="6"/>
      <c r="L71" s="6"/>
      <c r="M71" s="6"/>
      <c r="N71" s="6"/>
      <c r="O71" s="6"/>
      <c r="P71" s="57"/>
    </row>
    <row r="72" spans="1:16" s="62" customFormat="1" ht="12.75" x14ac:dyDescent="0.2">
      <c r="A72" s="51">
        <f t="shared" si="0"/>
        <v>61</v>
      </c>
      <c r="B72" s="72" t="s">
        <v>41</v>
      </c>
      <c r="C72" s="73"/>
      <c r="D72" s="55" t="s">
        <v>5</v>
      </c>
      <c r="E72" s="7">
        <v>38.130000000000003</v>
      </c>
      <c r="F72" s="59"/>
      <c r="G72" s="6"/>
      <c r="H72" s="19"/>
      <c r="I72" s="6"/>
      <c r="J72" s="61"/>
      <c r="K72" s="60"/>
      <c r="L72" s="60"/>
      <c r="M72" s="60"/>
      <c r="N72" s="60"/>
      <c r="O72" s="60"/>
      <c r="P72" s="52"/>
    </row>
    <row r="73" spans="1:16" ht="15" customHeight="1" x14ac:dyDescent="0.25">
      <c r="A73" s="17">
        <f t="shared" si="0"/>
        <v>62</v>
      </c>
      <c r="B73" s="74" t="s">
        <v>52</v>
      </c>
      <c r="C73" s="74"/>
      <c r="D73" s="25"/>
      <c r="E73" s="25"/>
      <c r="F73" s="26"/>
      <c r="G73" s="27"/>
      <c r="H73" s="28"/>
      <c r="I73" s="26"/>
      <c r="J73" s="26"/>
      <c r="K73" s="28"/>
      <c r="L73" s="28"/>
      <c r="M73" s="28"/>
      <c r="N73" s="28"/>
      <c r="O73" s="28"/>
      <c r="P73" s="38"/>
    </row>
    <row r="74" spans="1:16" ht="15" customHeight="1" x14ac:dyDescent="0.25">
      <c r="A74" s="17">
        <f t="shared" si="0"/>
        <v>63</v>
      </c>
      <c r="B74" s="70" t="s">
        <v>53</v>
      </c>
      <c r="C74" s="70"/>
      <c r="D74" s="25"/>
      <c r="E74" s="25"/>
      <c r="F74" s="26"/>
      <c r="G74" s="27"/>
      <c r="H74" s="28"/>
      <c r="I74" s="26"/>
      <c r="J74" s="26"/>
      <c r="K74" s="28"/>
      <c r="L74" s="28"/>
      <c r="M74" s="28"/>
      <c r="N74" s="28"/>
      <c r="O74" s="28"/>
      <c r="P74" s="38"/>
    </row>
    <row r="75" spans="1:16" ht="15" customHeight="1" x14ac:dyDescent="0.25">
      <c r="A75" s="16">
        <f t="shared" si="0"/>
        <v>64</v>
      </c>
      <c r="B75" s="67" t="s">
        <v>54</v>
      </c>
      <c r="C75" s="67"/>
      <c r="D75" s="7" t="s">
        <v>5</v>
      </c>
      <c r="E75" s="7">
        <v>32.979999999999997</v>
      </c>
      <c r="F75" s="6"/>
      <c r="G75" s="6"/>
      <c r="H75" s="19"/>
      <c r="I75" s="6"/>
      <c r="J75" s="6"/>
      <c r="K75" s="18"/>
      <c r="L75" s="18"/>
      <c r="M75" s="18"/>
      <c r="N75" s="18"/>
      <c r="O75" s="18"/>
      <c r="P75" s="37"/>
    </row>
    <row r="76" spans="1:16" ht="15" customHeight="1" x14ac:dyDescent="0.25">
      <c r="A76" s="17">
        <f t="shared" si="0"/>
        <v>65</v>
      </c>
      <c r="B76" s="70" t="s">
        <v>31</v>
      </c>
      <c r="C76" s="70"/>
      <c r="D76" s="25"/>
      <c r="E76" s="25"/>
      <c r="F76" s="26"/>
      <c r="G76" s="27"/>
      <c r="H76" s="28"/>
      <c r="I76" s="26"/>
      <c r="J76" s="26"/>
      <c r="K76" s="28"/>
      <c r="L76" s="28"/>
      <c r="M76" s="28"/>
      <c r="N76" s="28"/>
      <c r="O76" s="28"/>
      <c r="P76" s="38"/>
    </row>
    <row r="77" spans="1:16" ht="15" customHeight="1" x14ac:dyDescent="0.25">
      <c r="A77" s="16">
        <f t="shared" si="0"/>
        <v>66</v>
      </c>
      <c r="B77" s="67" t="s">
        <v>30</v>
      </c>
      <c r="C77" s="67"/>
      <c r="D77" s="7" t="s">
        <v>5</v>
      </c>
      <c r="E77" s="7">
        <v>5.4</v>
      </c>
      <c r="F77" s="6"/>
      <c r="G77" s="6"/>
      <c r="H77" s="19"/>
      <c r="I77" s="6"/>
      <c r="J77" s="6"/>
      <c r="K77" s="18"/>
      <c r="L77" s="18"/>
      <c r="M77" s="18"/>
      <c r="N77" s="18"/>
      <c r="O77" s="18"/>
      <c r="P77" s="37"/>
    </row>
    <row r="78" spans="1:16" s="58" customFormat="1" ht="29.25" customHeight="1" x14ac:dyDescent="0.2">
      <c r="A78" s="53">
        <f t="shared" ref="A78:A101" si="1">A77+1</f>
        <v>67</v>
      </c>
      <c r="B78" s="71" t="s">
        <v>40</v>
      </c>
      <c r="C78" s="71"/>
      <c r="D78" s="7" t="s">
        <v>5</v>
      </c>
      <c r="E78" s="7">
        <v>5.4</v>
      </c>
      <c r="F78" s="6"/>
      <c r="G78" s="6"/>
      <c r="H78" s="19"/>
      <c r="I78" s="6"/>
      <c r="J78" s="6"/>
      <c r="K78" s="6"/>
      <c r="L78" s="6"/>
      <c r="M78" s="6"/>
      <c r="N78" s="6"/>
      <c r="O78" s="6"/>
      <c r="P78" s="57"/>
    </row>
    <row r="79" spans="1:16" s="62" customFormat="1" ht="12.75" x14ac:dyDescent="0.2">
      <c r="A79" s="51">
        <f t="shared" si="1"/>
        <v>68</v>
      </c>
      <c r="B79" s="72" t="s">
        <v>41</v>
      </c>
      <c r="C79" s="73"/>
      <c r="D79" s="55" t="s">
        <v>5</v>
      </c>
      <c r="E79" s="7">
        <v>5.4</v>
      </c>
      <c r="F79" s="59"/>
      <c r="G79" s="6"/>
      <c r="H79" s="19"/>
      <c r="I79" s="6"/>
      <c r="J79" s="61"/>
      <c r="K79" s="60"/>
      <c r="L79" s="60"/>
      <c r="M79" s="60"/>
      <c r="N79" s="60"/>
      <c r="O79" s="60"/>
      <c r="P79" s="52"/>
    </row>
    <row r="80" spans="1:16" ht="15" customHeight="1" x14ac:dyDescent="0.25">
      <c r="A80" s="17">
        <f t="shared" si="1"/>
        <v>69</v>
      </c>
      <c r="B80" s="70" t="s">
        <v>27</v>
      </c>
      <c r="C80" s="70"/>
      <c r="D80" s="25"/>
      <c r="E80" s="25"/>
      <c r="F80" s="26"/>
      <c r="G80" s="27"/>
      <c r="H80" s="28"/>
      <c r="I80" s="26"/>
      <c r="J80" s="26"/>
      <c r="K80" s="28"/>
      <c r="L80" s="28"/>
      <c r="M80" s="28"/>
      <c r="N80" s="28"/>
      <c r="O80" s="28"/>
      <c r="P80" s="38"/>
    </row>
    <row r="81" spans="1:50" ht="15" customHeight="1" x14ac:dyDescent="0.25">
      <c r="A81" s="16">
        <f t="shared" si="1"/>
        <v>70</v>
      </c>
      <c r="B81" s="67" t="s">
        <v>55</v>
      </c>
      <c r="C81" s="67"/>
      <c r="D81" s="7" t="s">
        <v>29</v>
      </c>
      <c r="E81" s="7">
        <v>3</v>
      </c>
      <c r="F81" s="6"/>
      <c r="G81" s="6"/>
      <c r="H81" s="19"/>
      <c r="I81" s="6"/>
      <c r="J81" s="6"/>
      <c r="K81" s="18"/>
      <c r="L81" s="18"/>
      <c r="M81" s="18"/>
      <c r="N81" s="18"/>
      <c r="O81" s="18"/>
      <c r="P81" s="37"/>
    </row>
    <row r="82" spans="1:50" ht="15" customHeight="1" x14ac:dyDescent="0.25">
      <c r="A82" s="17">
        <f t="shared" si="1"/>
        <v>71</v>
      </c>
      <c r="B82" s="74" t="s">
        <v>56</v>
      </c>
      <c r="C82" s="74"/>
      <c r="D82" s="25"/>
      <c r="E82" s="25"/>
      <c r="F82" s="26"/>
      <c r="G82" s="27"/>
      <c r="H82" s="28"/>
      <c r="I82" s="26"/>
      <c r="J82" s="26"/>
      <c r="K82" s="28"/>
      <c r="L82" s="28"/>
      <c r="M82" s="28"/>
      <c r="N82" s="28"/>
      <c r="O82" s="28"/>
      <c r="P82" s="38"/>
    </row>
    <row r="83" spans="1:50" ht="15" customHeight="1" x14ac:dyDescent="0.25">
      <c r="A83" s="17">
        <f t="shared" si="1"/>
        <v>72</v>
      </c>
      <c r="B83" s="70" t="s">
        <v>32</v>
      </c>
      <c r="C83" s="70"/>
      <c r="D83" s="25"/>
      <c r="E83" s="25"/>
      <c r="F83" s="26"/>
      <c r="G83" s="27"/>
      <c r="H83" s="28"/>
      <c r="I83" s="26"/>
      <c r="J83" s="26"/>
      <c r="K83" s="28"/>
      <c r="L83" s="28"/>
      <c r="M83" s="28"/>
      <c r="N83" s="28"/>
      <c r="O83" s="28"/>
      <c r="P83" s="38"/>
    </row>
    <row r="84" spans="1:50" ht="15" customHeight="1" x14ac:dyDescent="0.25">
      <c r="A84" s="16">
        <f t="shared" si="1"/>
        <v>73</v>
      </c>
      <c r="B84" s="67" t="s">
        <v>30</v>
      </c>
      <c r="C84" s="67"/>
      <c r="D84" s="7" t="s">
        <v>5</v>
      </c>
      <c r="E84" s="7">
        <v>69.8</v>
      </c>
      <c r="F84" s="6"/>
      <c r="G84" s="6"/>
      <c r="H84" s="19"/>
      <c r="I84" s="6"/>
      <c r="J84" s="6"/>
      <c r="K84" s="18"/>
      <c r="L84" s="18"/>
      <c r="M84" s="18"/>
      <c r="N84" s="18"/>
      <c r="O84" s="18"/>
      <c r="P84" s="37"/>
    </row>
    <row r="85" spans="1:50" ht="15" customHeight="1" x14ac:dyDescent="0.25">
      <c r="A85" s="16">
        <f t="shared" si="1"/>
        <v>74</v>
      </c>
      <c r="B85" s="67" t="s">
        <v>24</v>
      </c>
      <c r="C85" s="67"/>
      <c r="D85" s="7" t="s">
        <v>5</v>
      </c>
      <c r="E85" s="7">
        <v>69.8</v>
      </c>
      <c r="F85" s="6"/>
      <c r="G85" s="6"/>
      <c r="H85" s="19"/>
      <c r="I85" s="6"/>
      <c r="J85" s="6"/>
      <c r="K85" s="18"/>
      <c r="L85" s="18"/>
      <c r="M85" s="18"/>
      <c r="N85" s="18"/>
      <c r="O85" s="18"/>
      <c r="P85" s="37"/>
    </row>
    <row r="86" spans="1:50" ht="15" customHeight="1" x14ac:dyDescent="0.25">
      <c r="A86" s="16">
        <f t="shared" si="1"/>
        <v>75</v>
      </c>
      <c r="B86" s="67" t="s">
        <v>25</v>
      </c>
      <c r="C86" s="67"/>
      <c r="D86" s="7" t="s">
        <v>5</v>
      </c>
      <c r="E86" s="7">
        <v>69.8</v>
      </c>
      <c r="F86" s="6"/>
      <c r="G86" s="6"/>
      <c r="H86" s="19"/>
      <c r="I86" s="6"/>
      <c r="J86" s="6"/>
      <c r="K86" s="18"/>
      <c r="L86" s="18"/>
      <c r="M86" s="18"/>
      <c r="N86" s="18"/>
      <c r="O86" s="18"/>
      <c r="P86" s="37"/>
    </row>
    <row r="87" spans="1:50" ht="15" customHeight="1" x14ac:dyDescent="0.25">
      <c r="A87" s="17">
        <f t="shared" si="1"/>
        <v>76</v>
      </c>
      <c r="B87" s="70" t="s">
        <v>31</v>
      </c>
      <c r="C87" s="70"/>
      <c r="D87" s="25"/>
      <c r="E87" s="25"/>
      <c r="F87" s="26"/>
      <c r="G87" s="27"/>
      <c r="H87" s="28"/>
      <c r="I87" s="26"/>
      <c r="J87" s="26"/>
      <c r="K87" s="28"/>
      <c r="L87" s="28"/>
      <c r="M87" s="28"/>
      <c r="N87" s="28"/>
      <c r="O87" s="28"/>
      <c r="P87" s="38"/>
    </row>
    <row r="88" spans="1:50" ht="15" customHeight="1" x14ac:dyDescent="0.25">
      <c r="A88" s="16">
        <f t="shared" si="1"/>
        <v>77</v>
      </c>
      <c r="B88" s="67" t="s">
        <v>30</v>
      </c>
      <c r="C88" s="67"/>
      <c r="D88" s="7" t="s">
        <v>5</v>
      </c>
      <c r="E88" s="7">
        <v>13.64</v>
      </c>
      <c r="F88" s="6"/>
      <c r="G88" s="6"/>
      <c r="H88" s="19"/>
      <c r="I88" s="6"/>
      <c r="J88" s="6"/>
      <c r="K88" s="18"/>
      <c r="L88" s="18"/>
      <c r="M88" s="18"/>
      <c r="N88" s="18"/>
      <c r="O88" s="18"/>
      <c r="P88" s="37"/>
    </row>
    <row r="89" spans="1:50" s="58" customFormat="1" ht="29.25" customHeight="1" x14ac:dyDescent="0.2">
      <c r="A89" s="53">
        <f t="shared" si="1"/>
        <v>78</v>
      </c>
      <c r="B89" s="71" t="s">
        <v>40</v>
      </c>
      <c r="C89" s="71"/>
      <c r="D89" s="7" t="s">
        <v>5</v>
      </c>
      <c r="E89" s="7">
        <v>13.64</v>
      </c>
      <c r="F89" s="6"/>
      <c r="G89" s="6"/>
      <c r="H89" s="19"/>
      <c r="I89" s="6"/>
      <c r="J89" s="6"/>
      <c r="K89" s="6"/>
      <c r="L89" s="6"/>
      <c r="M89" s="6"/>
      <c r="N89" s="6"/>
      <c r="O89" s="6"/>
      <c r="P89" s="57"/>
    </row>
    <row r="90" spans="1:50" s="62" customFormat="1" ht="12.75" x14ac:dyDescent="0.2">
      <c r="A90" s="51">
        <f t="shared" si="1"/>
        <v>79</v>
      </c>
      <c r="B90" s="72" t="s">
        <v>41</v>
      </c>
      <c r="C90" s="73"/>
      <c r="D90" s="55" t="s">
        <v>5</v>
      </c>
      <c r="E90" s="7">
        <v>13.64</v>
      </c>
      <c r="F90" s="59"/>
      <c r="G90" s="6"/>
      <c r="H90" s="19"/>
      <c r="I90" s="6"/>
      <c r="J90" s="61"/>
      <c r="K90" s="60"/>
      <c r="L90" s="60"/>
      <c r="M90" s="60"/>
      <c r="N90" s="60"/>
      <c r="O90" s="60"/>
      <c r="P90" s="52"/>
    </row>
    <row r="91" spans="1:50" ht="15" customHeight="1" x14ac:dyDescent="0.25">
      <c r="A91" s="17">
        <f t="shared" si="1"/>
        <v>80</v>
      </c>
      <c r="B91" s="70" t="s">
        <v>26</v>
      </c>
      <c r="C91" s="70"/>
      <c r="D91" s="25"/>
      <c r="E91" s="25"/>
      <c r="F91" s="26"/>
      <c r="G91" s="27"/>
      <c r="H91" s="28"/>
      <c r="I91" s="26"/>
      <c r="J91" s="26"/>
      <c r="K91" s="28"/>
      <c r="L91" s="28"/>
      <c r="M91" s="28"/>
      <c r="N91" s="28"/>
      <c r="O91" s="28"/>
      <c r="P91" s="38"/>
    </row>
    <row r="92" spans="1:50" s="63" customFormat="1" x14ac:dyDescent="0.25">
      <c r="A92" s="51">
        <f t="shared" si="1"/>
        <v>81</v>
      </c>
      <c r="B92" s="67" t="s">
        <v>44</v>
      </c>
      <c r="C92" s="67"/>
      <c r="D92" s="55" t="s">
        <v>5</v>
      </c>
      <c r="E92" s="7">
        <v>13.64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57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s="63" customFormat="1" x14ac:dyDescent="0.25">
      <c r="A93" s="51">
        <f t="shared" si="1"/>
        <v>82</v>
      </c>
      <c r="B93" s="67" t="s">
        <v>42</v>
      </c>
      <c r="C93" s="67"/>
      <c r="D93" s="55" t="s">
        <v>5</v>
      </c>
      <c r="E93" s="7">
        <v>13.64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57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s="62" customFormat="1" ht="12.75" x14ac:dyDescent="0.2">
      <c r="A94" s="51">
        <f t="shared" si="1"/>
        <v>83</v>
      </c>
      <c r="B94" s="68" t="s">
        <v>43</v>
      </c>
      <c r="C94" s="69"/>
      <c r="D94" s="55" t="s">
        <v>36</v>
      </c>
      <c r="E94" s="55">
        <v>23.58</v>
      </c>
      <c r="F94" s="59"/>
      <c r="G94" s="6"/>
      <c r="H94" s="60"/>
      <c r="I94" s="6"/>
      <c r="J94" s="61"/>
      <c r="K94" s="60"/>
      <c r="L94" s="60"/>
      <c r="M94" s="60"/>
      <c r="N94" s="60"/>
      <c r="O94" s="60"/>
      <c r="P94" s="52"/>
    </row>
    <row r="95" spans="1:50" ht="15" customHeight="1" x14ac:dyDescent="0.25">
      <c r="A95" s="17">
        <f t="shared" si="1"/>
        <v>84</v>
      </c>
      <c r="B95" s="70" t="s">
        <v>27</v>
      </c>
      <c r="C95" s="70"/>
      <c r="D95" s="25"/>
      <c r="E95" s="25"/>
      <c r="F95" s="26"/>
      <c r="G95" s="27"/>
      <c r="H95" s="28"/>
      <c r="I95" s="26"/>
      <c r="J95" s="26"/>
      <c r="K95" s="28"/>
      <c r="L95" s="28"/>
      <c r="M95" s="28"/>
      <c r="N95" s="28"/>
      <c r="O95" s="28"/>
      <c r="P95" s="38"/>
    </row>
    <row r="96" spans="1:50" ht="15" customHeight="1" x14ac:dyDescent="0.25">
      <c r="A96" s="16">
        <f t="shared" si="1"/>
        <v>85</v>
      </c>
      <c r="B96" s="67" t="s">
        <v>34</v>
      </c>
      <c r="C96" s="67"/>
      <c r="D96" s="7" t="s">
        <v>29</v>
      </c>
      <c r="E96" s="7">
        <v>5</v>
      </c>
      <c r="F96" s="6"/>
      <c r="G96" s="6"/>
      <c r="H96" s="19"/>
      <c r="I96" s="6"/>
      <c r="J96" s="6"/>
      <c r="K96" s="18"/>
      <c r="L96" s="18"/>
      <c r="M96" s="18"/>
      <c r="N96" s="18"/>
      <c r="O96" s="18"/>
      <c r="P96" s="37"/>
    </row>
    <row r="97" spans="1:18" ht="15" customHeight="1" x14ac:dyDescent="0.25">
      <c r="A97" s="16">
        <f t="shared" si="1"/>
        <v>86</v>
      </c>
      <c r="B97" s="67" t="s">
        <v>35</v>
      </c>
      <c r="C97" s="67"/>
      <c r="D97" s="7" t="s">
        <v>29</v>
      </c>
      <c r="E97" s="7">
        <v>5</v>
      </c>
      <c r="F97" s="6"/>
      <c r="G97" s="6"/>
      <c r="H97" s="19"/>
      <c r="I97" s="6"/>
      <c r="J97" s="6"/>
      <c r="K97" s="18"/>
      <c r="L97" s="18"/>
      <c r="M97" s="18"/>
      <c r="N97" s="18"/>
      <c r="O97" s="18"/>
      <c r="P97" s="37"/>
    </row>
    <row r="98" spans="1:18" x14ac:dyDescent="0.25">
      <c r="A98" s="54">
        <f t="shared" si="1"/>
        <v>87</v>
      </c>
      <c r="B98" s="67" t="s">
        <v>57</v>
      </c>
      <c r="C98" s="67"/>
      <c r="D98" s="7" t="s">
        <v>29</v>
      </c>
      <c r="E98" s="7">
        <v>1</v>
      </c>
      <c r="F98" s="6"/>
      <c r="G98" s="6"/>
      <c r="H98" s="19"/>
      <c r="I98" s="6"/>
      <c r="J98" s="6"/>
      <c r="K98" s="19"/>
      <c r="L98" s="19"/>
      <c r="M98" s="19"/>
      <c r="N98" s="19"/>
      <c r="O98" s="19"/>
      <c r="P98" s="56"/>
    </row>
    <row r="99" spans="1:18" x14ac:dyDescent="0.25">
      <c r="A99" s="54">
        <f t="shared" si="1"/>
        <v>88</v>
      </c>
      <c r="B99" s="67" t="s">
        <v>37</v>
      </c>
      <c r="C99" s="67"/>
      <c r="D99" s="7" t="s">
        <v>36</v>
      </c>
      <c r="E99" s="7">
        <v>12</v>
      </c>
      <c r="F99" s="6"/>
      <c r="G99" s="6"/>
      <c r="H99" s="19"/>
      <c r="I99" s="6"/>
      <c r="J99" s="6"/>
      <c r="K99" s="19"/>
      <c r="L99" s="19"/>
      <c r="M99" s="19"/>
      <c r="N99" s="19"/>
      <c r="O99" s="19"/>
      <c r="P99" s="56"/>
    </row>
    <row r="100" spans="1:18" x14ac:dyDescent="0.25">
      <c r="A100" s="54">
        <f t="shared" si="1"/>
        <v>89</v>
      </c>
      <c r="B100" s="67" t="s">
        <v>58</v>
      </c>
      <c r="C100" s="67"/>
      <c r="D100" s="7" t="s">
        <v>33</v>
      </c>
      <c r="E100" s="7">
        <v>1</v>
      </c>
      <c r="F100" s="6"/>
      <c r="G100" s="6"/>
      <c r="H100" s="19"/>
      <c r="I100" s="6"/>
      <c r="J100" s="6"/>
      <c r="K100" s="19"/>
      <c r="L100" s="19"/>
      <c r="M100" s="19"/>
      <c r="N100" s="19"/>
      <c r="O100" s="19"/>
      <c r="P100" s="56"/>
    </row>
    <row r="101" spans="1:18" ht="15" customHeight="1" thickBot="1" x14ac:dyDescent="0.3">
      <c r="A101" s="16">
        <f t="shared" si="1"/>
        <v>90</v>
      </c>
      <c r="B101" s="67" t="s">
        <v>28</v>
      </c>
      <c r="C101" s="67"/>
      <c r="D101" s="7" t="s">
        <v>33</v>
      </c>
      <c r="E101" s="7">
        <v>1</v>
      </c>
      <c r="F101" s="6"/>
      <c r="G101" s="6"/>
      <c r="H101" s="19"/>
      <c r="I101" s="6"/>
      <c r="J101" s="6"/>
      <c r="K101" s="18"/>
      <c r="L101" s="18"/>
      <c r="M101" s="18"/>
      <c r="N101" s="18"/>
      <c r="O101" s="18"/>
      <c r="P101" s="37"/>
    </row>
    <row r="102" spans="1:18" s="20" customFormat="1" ht="12.75" x14ac:dyDescent="0.25">
      <c r="A102" s="100" t="s">
        <v>67</v>
      </c>
      <c r="B102" s="101"/>
      <c r="C102" s="101"/>
      <c r="D102" s="101"/>
      <c r="E102" s="101"/>
      <c r="F102" s="101"/>
      <c r="G102" s="101"/>
      <c r="H102" s="101"/>
      <c r="I102" s="101"/>
      <c r="J102" s="102"/>
      <c r="K102" s="49"/>
      <c r="L102" s="49">
        <f>ROUND(SUM(L13:L101),2)</f>
        <v>0</v>
      </c>
      <c r="M102" s="49">
        <f>ROUND(SUM(M13:M101),2)</f>
        <v>0</v>
      </c>
      <c r="N102" s="49">
        <f>ROUND(SUM(N13:N101),2)</f>
        <v>0</v>
      </c>
      <c r="O102" s="49">
        <f>ROUND(SUM(O13:O101),2)</f>
        <v>0</v>
      </c>
      <c r="P102" s="50">
        <f>ROUND(SUM(P13:P101),2)</f>
        <v>0</v>
      </c>
    </row>
    <row r="103" spans="1:18" s="23" customFormat="1" ht="12.75" customHeight="1" x14ac:dyDescent="0.25">
      <c r="A103" s="91" t="s">
        <v>17</v>
      </c>
      <c r="B103" s="92"/>
      <c r="C103" s="92"/>
      <c r="D103" s="92"/>
      <c r="E103" s="92"/>
      <c r="F103" s="92"/>
      <c r="G103" s="92"/>
      <c r="H103" s="92"/>
      <c r="I103" s="92"/>
      <c r="J103" s="93"/>
      <c r="K103" s="21"/>
      <c r="L103" s="22"/>
      <c r="M103" s="22">
        <f>ROUND(M102*K103,2)</f>
        <v>0</v>
      </c>
      <c r="N103" s="22">
        <f>ROUND(N102*K103,2)</f>
        <v>0</v>
      </c>
      <c r="O103" s="22">
        <f>ROUND(O102*K103,2)</f>
        <v>0</v>
      </c>
      <c r="P103" s="39">
        <f>ROUND(P102*K103,2)</f>
        <v>0</v>
      </c>
    </row>
    <row r="104" spans="1:18" s="23" customFormat="1" ht="12.75" customHeight="1" x14ac:dyDescent="0.25">
      <c r="A104" s="97" t="s">
        <v>18</v>
      </c>
      <c r="B104" s="98"/>
      <c r="C104" s="98"/>
      <c r="D104" s="98"/>
      <c r="E104" s="98"/>
      <c r="F104" s="98"/>
      <c r="G104" s="98"/>
      <c r="H104" s="98"/>
      <c r="I104" s="98"/>
      <c r="J104" s="99"/>
      <c r="K104" s="21"/>
      <c r="L104" s="22"/>
      <c r="M104" s="22">
        <f>ROUND(M102*K104,2)</f>
        <v>0</v>
      </c>
      <c r="N104" s="22">
        <f>ROUND(N102*K104,2)</f>
        <v>0</v>
      </c>
      <c r="O104" s="22">
        <f>ROUND(O102*K104,2)</f>
        <v>0</v>
      </c>
      <c r="P104" s="39">
        <f>ROUND(P102*K104,2)</f>
        <v>0</v>
      </c>
    </row>
    <row r="105" spans="1:18" s="23" customFormat="1" ht="12.75" customHeight="1" x14ac:dyDescent="0.25">
      <c r="A105" s="91" t="s">
        <v>19</v>
      </c>
      <c r="B105" s="92"/>
      <c r="C105" s="92"/>
      <c r="D105" s="92"/>
      <c r="E105" s="92"/>
      <c r="F105" s="92"/>
      <c r="G105" s="92"/>
      <c r="H105" s="92"/>
      <c r="I105" s="92"/>
      <c r="J105" s="93"/>
      <c r="K105" s="21"/>
      <c r="L105" s="22"/>
      <c r="M105" s="24">
        <f>ROUND(SUM(M102:M104),2)</f>
        <v>0</v>
      </c>
      <c r="N105" s="24">
        <f t="shared" ref="N105:P105" si="2">ROUND(SUM(N102:N104),2)</f>
        <v>0</v>
      </c>
      <c r="O105" s="24">
        <f t="shared" si="2"/>
        <v>0</v>
      </c>
      <c r="P105" s="40">
        <f t="shared" si="2"/>
        <v>0</v>
      </c>
      <c r="R105" s="47"/>
    </row>
    <row r="106" spans="1:18" s="23" customFormat="1" ht="12.75" customHeight="1" x14ac:dyDescent="0.25">
      <c r="A106" s="91" t="s">
        <v>20</v>
      </c>
      <c r="B106" s="92"/>
      <c r="C106" s="92"/>
      <c r="D106" s="92"/>
      <c r="E106" s="92"/>
      <c r="F106" s="92"/>
      <c r="G106" s="92"/>
      <c r="H106" s="92"/>
      <c r="I106" s="92"/>
      <c r="J106" s="93"/>
      <c r="K106" s="21">
        <v>0.21</v>
      </c>
      <c r="L106" s="22"/>
      <c r="M106" s="24"/>
      <c r="N106" s="24"/>
      <c r="O106" s="24"/>
      <c r="P106" s="41">
        <f>ROUND(P105*K106,2)</f>
        <v>0</v>
      </c>
      <c r="R106" s="47"/>
    </row>
    <row r="107" spans="1:18" s="23" customFormat="1" ht="12.75" customHeight="1" thickBot="1" x14ac:dyDescent="0.3">
      <c r="A107" s="94" t="s">
        <v>21</v>
      </c>
      <c r="B107" s="95"/>
      <c r="C107" s="95"/>
      <c r="D107" s="95"/>
      <c r="E107" s="95"/>
      <c r="F107" s="95"/>
      <c r="G107" s="95"/>
      <c r="H107" s="95"/>
      <c r="I107" s="95"/>
      <c r="J107" s="96"/>
      <c r="K107" s="42"/>
      <c r="L107" s="43"/>
      <c r="M107" s="44"/>
      <c r="N107" s="44"/>
      <c r="O107" s="44"/>
      <c r="P107" s="45">
        <f>ROUND(P106+P105,2)</f>
        <v>0</v>
      </c>
    </row>
    <row r="108" spans="1:18" x14ac:dyDescent="0.25">
      <c r="R108" s="48"/>
    </row>
    <row r="109" spans="1:18" x14ac:dyDescent="0.25">
      <c r="P109" s="48"/>
    </row>
    <row r="110" spans="1:18" x14ac:dyDescent="0.25">
      <c r="P110" s="48"/>
    </row>
    <row r="111" spans="1:18" s="29" customFormat="1" x14ac:dyDescent="0.25">
      <c r="B111" s="30" t="s">
        <v>22</v>
      </c>
      <c r="C111" s="31"/>
      <c r="D111" s="5"/>
      <c r="E111" s="5"/>
      <c r="F111" s="5"/>
      <c r="G111" s="46"/>
      <c r="H111" s="46"/>
      <c r="I111" s="1"/>
      <c r="J111" s="32"/>
      <c r="K111" s="33"/>
      <c r="L111" s="33"/>
      <c r="M111" s="33"/>
      <c r="N111" s="1"/>
      <c r="O111" s="1"/>
      <c r="P111" s="1"/>
      <c r="Q111" s="5"/>
    </row>
    <row r="112" spans="1:18" s="29" customFormat="1" x14ac:dyDescent="0.25">
      <c r="C112" s="34" t="s">
        <v>23</v>
      </c>
      <c r="D112" s="35"/>
      <c r="E112" s="35"/>
      <c r="F112" s="35"/>
      <c r="G112" s="1"/>
      <c r="H112" s="1"/>
      <c r="I112" s="36"/>
      <c r="J112" s="36"/>
      <c r="K112" s="36"/>
      <c r="L112" s="36"/>
      <c r="M112" s="36"/>
      <c r="N112" s="1"/>
      <c r="O112" s="1"/>
      <c r="P112" s="1"/>
      <c r="Q112" s="35"/>
    </row>
    <row r="113" spans="2:17" s="29" customFormat="1" x14ac:dyDescent="0.25">
      <c r="B113" s="30" t="s">
        <v>68</v>
      </c>
      <c r="C113" s="30"/>
      <c r="D113" s="5"/>
      <c r="E113" s="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</sheetData>
  <mergeCells count="107">
    <mergeCell ref="A106:J106"/>
    <mergeCell ref="A107:J107"/>
    <mergeCell ref="A103:J103"/>
    <mergeCell ref="A104:J104"/>
    <mergeCell ref="A105:J105"/>
    <mergeCell ref="B16:C16"/>
    <mergeCell ref="B21:C21"/>
    <mergeCell ref="B17:C17"/>
    <mergeCell ref="A102:J102"/>
    <mergeCell ref="B25:C25"/>
    <mergeCell ref="B26:C26"/>
    <mergeCell ref="B95:C95"/>
    <mergeCell ref="B101:C101"/>
    <mergeCell ref="B100:C100"/>
    <mergeCell ref="B98:C98"/>
    <mergeCell ref="B96:C96"/>
    <mergeCell ref="B97:C97"/>
    <mergeCell ref="B99:C99"/>
    <mergeCell ref="B29:C29"/>
    <mergeCell ref="B30:C30"/>
    <mergeCell ref="B31:C31"/>
    <mergeCell ref="B32:C32"/>
    <mergeCell ref="B33:C33"/>
    <mergeCell ref="B47:C47"/>
    <mergeCell ref="A10:A11"/>
    <mergeCell ref="A1:P1"/>
    <mergeCell ref="A2:P2"/>
    <mergeCell ref="A3:P3"/>
    <mergeCell ref="L5:P5"/>
    <mergeCell ref="L7:O7"/>
    <mergeCell ref="L10:P10"/>
    <mergeCell ref="B10:C11"/>
    <mergeCell ref="F10:K10"/>
    <mergeCell ref="E10:E11"/>
    <mergeCell ref="D10:D11"/>
    <mergeCell ref="B12:C12"/>
    <mergeCell ref="B19:C19"/>
    <mergeCell ref="B20:C20"/>
    <mergeCell ref="B18:C18"/>
    <mergeCell ref="B22:C22"/>
    <mergeCell ref="B23:C23"/>
    <mergeCell ref="B24:C24"/>
    <mergeCell ref="B27:C27"/>
    <mergeCell ref="B28:C28"/>
    <mergeCell ref="B14:C14"/>
    <mergeCell ref="B15:C15"/>
    <mergeCell ref="B13:C1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6:C56"/>
    <mergeCell ref="B51:C51"/>
    <mergeCell ref="B52:C52"/>
    <mergeCell ref="B53:C53"/>
    <mergeCell ref="B54:C54"/>
    <mergeCell ref="B55:C55"/>
    <mergeCell ref="B48:C48"/>
    <mergeCell ref="B49:C49"/>
    <mergeCell ref="B50:C50"/>
    <mergeCell ref="B61:C61"/>
    <mergeCell ref="B62:C62"/>
    <mergeCell ref="B63:C63"/>
    <mergeCell ref="B64:C64"/>
    <mergeCell ref="B65:C65"/>
    <mergeCell ref="B57:C57"/>
    <mergeCell ref="B58:C58"/>
    <mergeCell ref="B59:C59"/>
    <mergeCell ref="B60:C60"/>
    <mergeCell ref="B67:C67"/>
    <mergeCell ref="B73:C73"/>
    <mergeCell ref="B74:C74"/>
    <mergeCell ref="B75:C75"/>
    <mergeCell ref="B68:C68"/>
    <mergeCell ref="B69:C69"/>
    <mergeCell ref="B70:C70"/>
    <mergeCell ref="B71:C71"/>
    <mergeCell ref="B72:C72"/>
    <mergeCell ref="B92:C92"/>
    <mergeCell ref="B93:C93"/>
    <mergeCell ref="B94:C94"/>
    <mergeCell ref="B34:C34"/>
    <mergeCell ref="B35:C35"/>
    <mergeCell ref="B36:C36"/>
    <mergeCell ref="B37:C37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1:C81"/>
    <mergeCell ref="B80:C80"/>
    <mergeCell ref="B66:C66"/>
  </mergeCells>
  <pageMargins left="0.23622047244094491" right="0.23622047244094491" top="0.43307086614173229" bottom="0.74803149606299213" header="0.31496062992125984" footer="0.31496062992125984"/>
  <pageSetup paperSize="9"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Tāme</vt:lpstr>
      <vt:lpstr>Tāme!Drukas_apgabals</vt:lpstr>
      <vt:lpstr>Tāme!Drukāt_virsrakstus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Paklons</dc:creator>
  <cp:lastModifiedBy>Admin</cp:lastModifiedBy>
  <cp:lastPrinted>2021-05-27T13:20:16Z</cp:lastPrinted>
  <dcterms:created xsi:type="dcterms:W3CDTF">2015-02-24T11:25:15Z</dcterms:created>
  <dcterms:modified xsi:type="dcterms:W3CDTF">2021-05-28T11:16:30Z</dcterms:modified>
</cp:coreProperties>
</file>